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EDAŞ\SCADA\GES\Documents\"/>
    </mc:Choice>
  </mc:AlternateContent>
  <bookViews>
    <workbookView xWindow="0" yWindow="0" windowWidth="24000" windowHeight="9735"/>
  </bookViews>
  <sheets>
    <sheet name="IED" sheetId="2" r:id="rId1"/>
    <sheet name="YAGÇH" sheetId="3" r:id="rId2"/>
    <sheet name="IED Trafo" sheetId="5" r:id="rId3"/>
    <sheet name="STKH" sheetId="6" r:id="rId4"/>
    <sheet name="Ölçü" sheetId="7" r:id="rId5"/>
    <sheet name="Istasyon Geneli" sheetId="4" r:id="rId6"/>
    <sheet name="Inverter" sheetId="8" r:id="rId7"/>
    <sheet name="MGKK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9" l="1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7" i="8"/>
  <c r="K6" i="8"/>
  <c r="K5" i="8"/>
  <c r="K17" i="4"/>
  <c r="K16" i="4"/>
  <c r="I16" i="4"/>
  <c r="K15" i="4"/>
  <c r="I15" i="4"/>
  <c r="K14" i="4"/>
  <c r="K13" i="4"/>
  <c r="K12" i="4"/>
  <c r="K11" i="4"/>
  <c r="K10" i="4"/>
  <c r="K9" i="4"/>
  <c r="K8" i="4"/>
  <c r="K7" i="4"/>
  <c r="K6" i="4"/>
  <c r="K5" i="4"/>
  <c r="K7" i="7"/>
  <c r="K6" i="7"/>
  <c r="K5" i="7"/>
  <c r="I12" i="6"/>
  <c r="K12" i="6" s="1"/>
  <c r="I11" i="6"/>
  <c r="K11" i="6" s="1"/>
  <c r="I10" i="6"/>
  <c r="K10" i="6" s="1"/>
  <c r="I9" i="6"/>
  <c r="K9" i="6" s="1"/>
  <c r="I8" i="6"/>
  <c r="K8" i="6" s="1"/>
  <c r="I7" i="6"/>
  <c r="K7" i="6" s="1"/>
  <c r="I6" i="6"/>
  <c r="K6" i="6" s="1"/>
  <c r="I5" i="6"/>
  <c r="K5" i="6" s="1"/>
  <c r="I48" i="5"/>
  <c r="K48" i="5" s="1"/>
  <c r="G48" i="5"/>
  <c r="F48" i="5"/>
  <c r="I47" i="5"/>
  <c r="K47" i="5" s="1"/>
  <c r="G47" i="5"/>
  <c r="F47" i="5"/>
  <c r="I46" i="5"/>
  <c r="K46" i="5" s="1"/>
  <c r="I45" i="5"/>
  <c r="K45" i="5" s="1"/>
  <c r="G45" i="5"/>
  <c r="I44" i="5"/>
  <c r="K44" i="5" s="1"/>
  <c r="G44" i="5"/>
  <c r="I43" i="5"/>
  <c r="K43" i="5" s="1"/>
  <c r="K42" i="5"/>
  <c r="I42" i="5"/>
  <c r="G42" i="5"/>
  <c r="F42" i="5"/>
  <c r="K41" i="5"/>
  <c r="I41" i="5"/>
  <c r="G41" i="5"/>
  <c r="F41" i="5"/>
  <c r="K40" i="5"/>
  <c r="I40" i="5"/>
  <c r="G40" i="5"/>
  <c r="F40" i="5"/>
  <c r="K39" i="5"/>
  <c r="I39" i="5"/>
  <c r="G39" i="5"/>
  <c r="F39" i="5"/>
  <c r="K38" i="5"/>
  <c r="I38" i="5"/>
  <c r="G38" i="5"/>
  <c r="F38" i="5"/>
  <c r="K37" i="5"/>
  <c r="I37" i="5"/>
  <c r="G37" i="5"/>
  <c r="F37" i="5"/>
  <c r="K36" i="5"/>
  <c r="I36" i="5"/>
  <c r="G36" i="5"/>
  <c r="F45" i="5" s="1"/>
  <c r="F36" i="5"/>
  <c r="K35" i="5"/>
  <c r="I35" i="5"/>
  <c r="G35" i="5"/>
  <c r="F35" i="5"/>
  <c r="K34" i="5"/>
  <c r="I34" i="5"/>
  <c r="G34" i="5"/>
  <c r="F34" i="5"/>
  <c r="K33" i="5"/>
  <c r="I33" i="5"/>
  <c r="G33" i="5"/>
  <c r="F33" i="5"/>
  <c r="K32" i="5"/>
  <c r="I32" i="5"/>
  <c r="G32" i="5"/>
  <c r="F32" i="5"/>
  <c r="K31" i="5"/>
  <c r="I31" i="5"/>
  <c r="G31" i="5"/>
  <c r="F31" i="5"/>
  <c r="K30" i="5"/>
  <c r="I30" i="5"/>
  <c r="G30" i="5"/>
  <c r="F30" i="5"/>
  <c r="K29" i="5"/>
  <c r="I29" i="5"/>
  <c r="G29" i="5"/>
  <c r="F29" i="5"/>
  <c r="K28" i="5"/>
  <c r="I28" i="5"/>
  <c r="G28" i="5"/>
  <c r="F28" i="5"/>
  <c r="K27" i="5"/>
  <c r="I27" i="5"/>
  <c r="G27" i="5"/>
  <c r="F27" i="5"/>
  <c r="K26" i="5"/>
  <c r="I26" i="5"/>
  <c r="G26" i="5"/>
  <c r="F26" i="5"/>
  <c r="K25" i="5"/>
  <c r="I25" i="5"/>
  <c r="G25" i="5"/>
  <c r="F25" i="5"/>
  <c r="K24" i="5"/>
  <c r="I24" i="5"/>
  <c r="G24" i="5"/>
  <c r="F24" i="5"/>
  <c r="K23" i="5"/>
  <c r="I23" i="5"/>
  <c r="G23" i="5"/>
  <c r="F23" i="5"/>
  <c r="K22" i="5"/>
  <c r="I22" i="5"/>
  <c r="G22" i="5"/>
  <c r="F22" i="5"/>
  <c r="K21" i="5"/>
  <c r="I21" i="5"/>
  <c r="G21" i="5"/>
  <c r="F21" i="5"/>
  <c r="K20" i="5"/>
  <c r="I20" i="5"/>
  <c r="G20" i="5"/>
  <c r="F20" i="5"/>
  <c r="K19" i="5"/>
  <c r="I19" i="5"/>
  <c r="G19" i="5"/>
  <c r="F19" i="5"/>
  <c r="K18" i="5"/>
  <c r="I18" i="5"/>
  <c r="G18" i="5"/>
  <c r="F18" i="5"/>
  <c r="K17" i="5"/>
  <c r="I17" i="5"/>
  <c r="G17" i="5"/>
  <c r="F17" i="5"/>
  <c r="K16" i="5"/>
  <c r="I16" i="5"/>
  <c r="G16" i="5"/>
  <c r="F16" i="5"/>
  <c r="K15" i="5"/>
  <c r="I15" i="5"/>
  <c r="G15" i="5"/>
  <c r="F15" i="5"/>
  <c r="K14" i="5"/>
  <c r="I14" i="5"/>
  <c r="G14" i="5"/>
  <c r="F14" i="5"/>
  <c r="K13" i="5"/>
  <c r="I13" i="5"/>
  <c r="G13" i="5"/>
  <c r="F13" i="5"/>
  <c r="K12" i="5"/>
  <c r="I12" i="5"/>
  <c r="G12" i="5"/>
  <c r="F12" i="5"/>
  <c r="K11" i="5"/>
  <c r="I11" i="5"/>
  <c r="G11" i="5"/>
  <c r="F11" i="5"/>
  <c r="K10" i="5"/>
  <c r="I10" i="5"/>
  <c r="G10" i="5"/>
  <c r="F10" i="5"/>
  <c r="K9" i="5"/>
  <c r="I9" i="5"/>
  <c r="G9" i="5"/>
  <c r="F9" i="5"/>
  <c r="K8" i="5"/>
  <c r="I8" i="5"/>
  <c r="G8" i="5"/>
  <c r="F8" i="5"/>
  <c r="K7" i="5"/>
  <c r="I7" i="5"/>
  <c r="G7" i="5"/>
  <c r="F7" i="5"/>
  <c r="K6" i="5"/>
  <c r="I6" i="5"/>
  <c r="G6" i="5"/>
  <c r="F6" i="5"/>
  <c r="K5" i="5"/>
  <c r="I5" i="5"/>
  <c r="G5" i="5"/>
  <c r="F5" i="5"/>
  <c r="K6" i="3"/>
  <c r="K5" i="3"/>
  <c r="K4" i="3"/>
  <c r="J43" i="2"/>
  <c r="L43" i="2" s="1"/>
  <c r="H43" i="2"/>
  <c r="G43" i="2"/>
  <c r="J42" i="2"/>
  <c r="L42" i="2" s="1"/>
  <c r="H42" i="2"/>
  <c r="G42" i="2"/>
  <c r="J41" i="2"/>
  <c r="L41" i="2" s="1"/>
  <c r="H41" i="2"/>
  <c r="G41" i="2"/>
  <c r="J40" i="2"/>
  <c r="L40" i="2" s="1"/>
  <c r="H40" i="2"/>
  <c r="G40" i="2"/>
  <c r="J39" i="2"/>
  <c r="L39" i="2" s="1"/>
  <c r="H39" i="2"/>
  <c r="G39" i="2"/>
  <c r="J38" i="2"/>
  <c r="L38" i="2" s="1"/>
  <c r="H38" i="2"/>
  <c r="G38" i="2"/>
  <c r="J37" i="2"/>
  <c r="L37" i="2" s="1"/>
  <c r="H37" i="2"/>
  <c r="G37" i="2"/>
  <c r="J36" i="2"/>
  <c r="L36" i="2" s="1"/>
  <c r="H36" i="2"/>
  <c r="G36" i="2"/>
  <c r="J35" i="2"/>
  <c r="L35" i="2" s="1"/>
  <c r="H35" i="2"/>
  <c r="G35" i="2"/>
  <c r="J34" i="2"/>
  <c r="L34" i="2" s="1"/>
  <c r="H34" i="2"/>
  <c r="G34" i="2"/>
  <c r="J33" i="2"/>
  <c r="L33" i="2" s="1"/>
  <c r="H33" i="2"/>
  <c r="G33" i="2"/>
  <c r="J32" i="2"/>
  <c r="L32" i="2" s="1"/>
  <c r="H32" i="2"/>
  <c r="G32" i="2"/>
  <c r="J31" i="2"/>
  <c r="L31" i="2" s="1"/>
  <c r="H31" i="2"/>
  <c r="G31" i="2"/>
  <c r="J30" i="2"/>
  <c r="L30" i="2" s="1"/>
  <c r="H30" i="2"/>
  <c r="G30" i="2"/>
  <c r="J29" i="2"/>
  <c r="L29" i="2" s="1"/>
  <c r="H29" i="2"/>
  <c r="G29" i="2"/>
  <c r="J28" i="2"/>
  <c r="L28" i="2" s="1"/>
  <c r="H28" i="2"/>
  <c r="G28" i="2"/>
  <c r="J27" i="2"/>
  <c r="L27" i="2" s="1"/>
  <c r="H27" i="2"/>
  <c r="G27" i="2"/>
  <c r="J26" i="2"/>
  <c r="L26" i="2" s="1"/>
  <c r="H26" i="2"/>
  <c r="G26" i="2"/>
  <c r="J25" i="2"/>
  <c r="L25" i="2" s="1"/>
  <c r="H25" i="2"/>
  <c r="G25" i="2"/>
  <c r="J24" i="2"/>
  <c r="L24" i="2" s="1"/>
  <c r="H24" i="2"/>
  <c r="G24" i="2"/>
  <c r="J23" i="2"/>
  <c r="L23" i="2" s="1"/>
  <c r="H23" i="2"/>
  <c r="G23" i="2"/>
  <c r="J22" i="2"/>
  <c r="L22" i="2" s="1"/>
  <c r="H22" i="2"/>
  <c r="G22" i="2"/>
  <c r="J21" i="2"/>
  <c r="L21" i="2" s="1"/>
  <c r="H21" i="2"/>
  <c r="G21" i="2"/>
  <c r="J20" i="2"/>
  <c r="L20" i="2" s="1"/>
  <c r="H20" i="2"/>
  <c r="G20" i="2"/>
  <c r="J19" i="2"/>
  <c r="L19" i="2" s="1"/>
  <c r="H19" i="2"/>
  <c r="G19" i="2"/>
  <c r="J18" i="2"/>
  <c r="L18" i="2" s="1"/>
  <c r="H18" i="2"/>
  <c r="G18" i="2"/>
  <c r="J17" i="2"/>
  <c r="L17" i="2" s="1"/>
  <c r="H17" i="2"/>
  <c r="G17" i="2"/>
  <c r="J16" i="2"/>
  <c r="L16" i="2" s="1"/>
  <c r="H16" i="2"/>
  <c r="G16" i="2"/>
  <c r="J15" i="2"/>
  <c r="L15" i="2" s="1"/>
  <c r="H15" i="2"/>
  <c r="G15" i="2"/>
  <c r="J14" i="2"/>
  <c r="L14" i="2" s="1"/>
  <c r="H14" i="2"/>
  <c r="G14" i="2"/>
  <c r="J13" i="2"/>
  <c r="L13" i="2" s="1"/>
  <c r="H13" i="2"/>
  <c r="G13" i="2"/>
  <c r="J12" i="2"/>
  <c r="L12" i="2" s="1"/>
  <c r="H12" i="2"/>
  <c r="G12" i="2"/>
  <c r="J11" i="2"/>
  <c r="L11" i="2" s="1"/>
  <c r="H11" i="2"/>
  <c r="G11" i="2"/>
  <c r="J10" i="2"/>
  <c r="L10" i="2" s="1"/>
  <c r="H10" i="2"/>
  <c r="G10" i="2"/>
  <c r="J9" i="2"/>
  <c r="L9" i="2" s="1"/>
  <c r="H9" i="2"/>
  <c r="G9" i="2"/>
  <c r="J8" i="2"/>
  <c r="L8" i="2" s="1"/>
  <c r="H8" i="2"/>
  <c r="G8" i="2"/>
  <c r="J7" i="2"/>
  <c r="L7" i="2" s="1"/>
  <c r="H7" i="2"/>
  <c r="G7" i="2"/>
  <c r="J6" i="2"/>
  <c r="L6" i="2" s="1"/>
  <c r="H6" i="2"/>
  <c r="G6" i="2"/>
  <c r="J5" i="2"/>
  <c r="L5" i="2" s="1"/>
  <c r="H5" i="2"/>
  <c r="G5" i="2"/>
  <c r="F44" i="5" l="1"/>
</calcChain>
</file>

<file path=xl/sharedStrings.xml><?xml version="1.0" encoding="utf-8"?>
<sst xmlns="http://schemas.openxmlformats.org/spreadsheetml/2006/main" count="645" uniqueCount="144">
  <si>
    <t>IED Dijital ve Analog Bilgiler</t>
  </si>
  <si>
    <t>İstenen Bilgi-Komutlar</t>
  </si>
  <si>
    <t>Birimi</t>
  </si>
  <si>
    <t xml:space="preserve">Veri tipi </t>
  </si>
  <si>
    <t>Adres Yapısı Bilgisi</t>
  </si>
  <si>
    <t>CASDU2</t>
  </si>
  <si>
    <t>CASDU1</t>
  </si>
  <si>
    <t>IOA3 (Gerilim Sev.)</t>
  </si>
  <si>
    <t>IOA2    (Hücre No)</t>
  </si>
  <si>
    <t>IOA1       (Sinyal Adresi)</t>
  </si>
  <si>
    <t>ASDU</t>
  </si>
  <si>
    <t>A</t>
  </si>
  <si>
    <t>kV</t>
  </si>
  <si>
    <t>MW</t>
  </si>
  <si>
    <t>MVAR</t>
  </si>
  <si>
    <t>VAR</t>
  </si>
  <si>
    <t>Hz</t>
  </si>
  <si>
    <t>kWh</t>
  </si>
  <si>
    <t>kVarh</t>
  </si>
  <si>
    <t>-</t>
  </si>
  <si>
    <t>Röle Arıza</t>
  </si>
  <si>
    <t>Röle Haberleşme Hatası</t>
  </si>
  <si>
    <t>Röle Genel Açma Bilgisi</t>
  </si>
  <si>
    <t>Ani Aşırı Akım-1 Açma Bilgisi</t>
  </si>
  <si>
    <t>Ani Aşırı Akım-2 Açma Bilgisi</t>
  </si>
  <si>
    <t>Gecikmeli Aşırı Akım Açma Bilgisi</t>
  </si>
  <si>
    <t>Ani Toprak-1 Açma Bilgisi</t>
  </si>
  <si>
    <t>Ani Toprak-2 Açma Bilgisi</t>
  </si>
  <si>
    <t>Gecikmeli Toprak Açma Bilgisi</t>
  </si>
  <si>
    <t>Yönlü Aşırı Akım Açma-1</t>
  </si>
  <si>
    <t>Yönlü Aşırı Akım Açma-2</t>
  </si>
  <si>
    <t>Yönlü Toprak Aşırı Akım Açma-1</t>
  </si>
  <si>
    <t>Yönlü Toprak Aşırı Akım Açma-2</t>
  </si>
  <si>
    <t>Açma Devresi Arıza (TCS)</t>
  </si>
  <si>
    <t>Röle LED Reset</t>
  </si>
  <si>
    <r>
      <rPr>
        <b/>
        <sz val="12"/>
        <color theme="1"/>
        <rFont val="Calibri"/>
        <family val="2"/>
        <charset val="162"/>
        <scheme val="minor"/>
      </rPr>
      <t>Ia</t>
    </r>
    <r>
      <rPr>
        <sz val="12"/>
        <color theme="1"/>
        <rFont val="Calibri"/>
        <family val="2"/>
        <charset val="162"/>
        <scheme val="minor"/>
      </rPr>
      <t xml:space="preserve"> (1. Faz akımı) </t>
    </r>
  </si>
  <si>
    <r>
      <rPr>
        <b/>
        <sz val="12"/>
        <color theme="1"/>
        <rFont val="Calibri"/>
        <family val="2"/>
        <charset val="162"/>
        <scheme val="minor"/>
      </rPr>
      <t>FLOAT</t>
    </r>
    <r>
      <rPr>
        <sz val="12"/>
        <color theme="1"/>
        <rFont val="Calibri"/>
        <family val="2"/>
        <charset val="162"/>
        <scheme val="minor"/>
      </rPr>
      <t xml:space="preserve"> (Type 36)</t>
    </r>
  </si>
  <si>
    <r>
      <rPr>
        <b/>
        <sz val="12"/>
        <color theme="1"/>
        <rFont val="Calibri"/>
        <family val="2"/>
        <charset val="162"/>
        <scheme val="minor"/>
      </rPr>
      <t>Ib</t>
    </r>
    <r>
      <rPr>
        <sz val="12"/>
        <color theme="1"/>
        <rFont val="Calibri"/>
        <family val="2"/>
        <charset val="162"/>
        <scheme val="minor"/>
      </rPr>
      <t xml:space="preserve"> (2. Faz akımı) </t>
    </r>
  </si>
  <si>
    <r>
      <rPr>
        <b/>
        <sz val="12"/>
        <color theme="1"/>
        <rFont val="Calibri"/>
        <family val="2"/>
        <charset val="162"/>
        <scheme val="minor"/>
      </rPr>
      <t>Ic</t>
    </r>
    <r>
      <rPr>
        <sz val="12"/>
        <color theme="1"/>
        <rFont val="Calibri"/>
        <family val="2"/>
        <charset val="162"/>
        <scheme val="minor"/>
      </rPr>
      <t xml:space="preserve"> (3. Faz akımı)</t>
    </r>
  </si>
  <si>
    <r>
      <rPr>
        <b/>
        <sz val="12"/>
        <color theme="1"/>
        <rFont val="Calibri"/>
        <family val="2"/>
        <charset val="162"/>
        <scheme val="minor"/>
      </rPr>
      <t>Ie</t>
    </r>
    <r>
      <rPr>
        <sz val="12"/>
        <color theme="1"/>
        <rFont val="Calibri"/>
        <family val="2"/>
        <charset val="162"/>
        <scheme val="minor"/>
      </rPr>
      <t xml:space="preserve"> (Toprak akımı)</t>
    </r>
  </si>
  <si>
    <r>
      <rPr>
        <b/>
        <sz val="12"/>
        <color theme="1"/>
        <rFont val="Calibri"/>
        <family val="2"/>
        <charset val="162"/>
        <scheme val="minor"/>
      </rPr>
      <t>Van</t>
    </r>
    <r>
      <rPr>
        <sz val="12"/>
        <color theme="1"/>
        <rFont val="Calibri"/>
        <family val="2"/>
        <charset val="162"/>
        <scheme val="minor"/>
      </rPr>
      <t xml:space="preserve"> (Faz-Nötr gerilimi)</t>
    </r>
  </si>
  <si>
    <r>
      <rPr>
        <b/>
        <sz val="12"/>
        <color theme="1"/>
        <rFont val="Calibri"/>
        <family val="2"/>
        <charset val="162"/>
        <scheme val="minor"/>
      </rPr>
      <t>Vbn</t>
    </r>
    <r>
      <rPr>
        <sz val="12"/>
        <color theme="1"/>
        <rFont val="Calibri"/>
        <family val="2"/>
        <charset val="162"/>
        <scheme val="minor"/>
      </rPr>
      <t xml:space="preserve"> (Faz-Nötr gerilimi)</t>
    </r>
  </si>
  <si>
    <r>
      <rPr>
        <b/>
        <sz val="12"/>
        <color theme="1"/>
        <rFont val="Calibri"/>
        <family val="2"/>
        <charset val="162"/>
        <scheme val="minor"/>
      </rPr>
      <t>Vcn</t>
    </r>
    <r>
      <rPr>
        <sz val="12"/>
        <color theme="1"/>
        <rFont val="Calibri"/>
        <family val="2"/>
        <charset val="162"/>
        <scheme val="minor"/>
      </rPr>
      <t xml:space="preserve"> (Faz-Nötr gerilimi)</t>
    </r>
  </si>
  <si>
    <r>
      <rPr>
        <b/>
        <sz val="12"/>
        <color theme="1"/>
        <rFont val="Calibri"/>
        <family val="2"/>
        <charset val="162"/>
        <scheme val="minor"/>
      </rPr>
      <t>Vab</t>
    </r>
    <r>
      <rPr>
        <sz val="12"/>
        <color theme="1"/>
        <rFont val="Calibri"/>
        <family val="2"/>
        <charset val="162"/>
        <scheme val="minor"/>
      </rPr>
      <t xml:space="preserve"> (Fazlararası gerilim)</t>
    </r>
  </si>
  <si>
    <r>
      <rPr>
        <b/>
        <sz val="12"/>
        <color theme="1"/>
        <rFont val="Calibri"/>
        <family val="2"/>
        <charset val="162"/>
        <scheme val="minor"/>
      </rPr>
      <t>Vbc</t>
    </r>
    <r>
      <rPr>
        <sz val="12"/>
        <color theme="1"/>
        <rFont val="Calibri"/>
        <family val="2"/>
        <charset val="162"/>
        <scheme val="minor"/>
      </rPr>
      <t xml:space="preserve"> (Fazlararası gerilim)</t>
    </r>
  </si>
  <si>
    <r>
      <rPr>
        <b/>
        <sz val="12"/>
        <color theme="1"/>
        <rFont val="Calibri"/>
        <family val="2"/>
        <charset val="162"/>
        <scheme val="minor"/>
      </rPr>
      <t>Vca</t>
    </r>
    <r>
      <rPr>
        <sz val="12"/>
        <color theme="1"/>
        <rFont val="Calibri"/>
        <family val="2"/>
        <charset val="162"/>
        <scheme val="minor"/>
      </rPr>
      <t xml:space="preserve"> (Fazlararası gerilim)</t>
    </r>
  </si>
  <si>
    <r>
      <rPr>
        <b/>
        <sz val="12"/>
        <color theme="1"/>
        <rFont val="Calibri"/>
        <family val="2"/>
        <charset val="162"/>
        <scheme val="minor"/>
      </rPr>
      <t>P</t>
    </r>
    <r>
      <rPr>
        <sz val="12"/>
        <color theme="1"/>
        <rFont val="Calibri"/>
        <family val="2"/>
        <charset val="162"/>
        <scheme val="minor"/>
      </rPr>
      <t xml:space="preserve"> (Aktif Güç)</t>
    </r>
  </si>
  <si>
    <r>
      <rPr>
        <b/>
        <sz val="12"/>
        <color theme="1"/>
        <rFont val="Calibri"/>
        <family val="2"/>
        <charset val="162"/>
        <scheme val="minor"/>
      </rPr>
      <t>Q</t>
    </r>
    <r>
      <rPr>
        <sz val="12"/>
        <color theme="1"/>
        <rFont val="Calibri"/>
        <family val="2"/>
        <charset val="162"/>
        <scheme val="minor"/>
      </rPr>
      <t xml:space="preserve"> (Reaktif Güç)</t>
    </r>
  </si>
  <si>
    <r>
      <rPr>
        <b/>
        <sz val="12"/>
        <color theme="1"/>
        <rFont val="Calibri"/>
        <family val="2"/>
        <charset val="162"/>
        <scheme val="minor"/>
      </rPr>
      <t>S</t>
    </r>
    <r>
      <rPr>
        <sz val="12"/>
        <color theme="1"/>
        <rFont val="Calibri"/>
        <family val="2"/>
        <charset val="162"/>
        <scheme val="minor"/>
      </rPr>
      <t xml:space="preserve"> (Görünür Güç)</t>
    </r>
  </si>
  <si>
    <r>
      <rPr>
        <b/>
        <sz val="12"/>
        <color theme="1"/>
        <rFont val="Calibri"/>
        <family val="2"/>
        <charset val="162"/>
        <scheme val="minor"/>
      </rPr>
      <t>f</t>
    </r>
    <r>
      <rPr>
        <sz val="12"/>
        <color theme="1"/>
        <rFont val="Calibri"/>
        <family val="2"/>
        <charset val="162"/>
        <scheme val="minor"/>
      </rPr>
      <t xml:space="preserve"> (frekans)</t>
    </r>
  </si>
  <si>
    <r>
      <rPr>
        <b/>
        <sz val="12"/>
        <color theme="1"/>
        <rFont val="Calibri"/>
        <family val="2"/>
        <charset val="162"/>
        <scheme val="minor"/>
      </rPr>
      <t>Wp+</t>
    </r>
    <r>
      <rPr>
        <sz val="12"/>
        <color theme="1"/>
        <rFont val="Calibri"/>
        <family val="2"/>
        <charset val="162"/>
        <scheme val="minor"/>
      </rPr>
      <t xml:space="preserve"> (enerji tüketim)</t>
    </r>
  </si>
  <si>
    <r>
      <rPr>
        <b/>
        <sz val="12"/>
        <color theme="1"/>
        <rFont val="Calibri"/>
        <family val="2"/>
        <charset val="162"/>
        <scheme val="minor"/>
      </rPr>
      <t>Wp-</t>
    </r>
    <r>
      <rPr>
        <sz val="12"/>
        <color theme="1"/>
        <rFont val="Calibri"/>
        <family val="2"/>
        <charset val="162"/>
        <scheme val="minor"/>
      </rPr>
      <t xml:space="preserve"> (enerji üretim)</t>
    </r>
  </si>
  <si>
    <r>
      <rPr>
        <b/>
        <sz val="12"/>
        <color theme="1"/>
        <rFont val="Calibri"/>
        <family val="2"/>
        <charset val="162"/>
        <scheme val="minor"/>
      </rPr>
      <t>Wq+</t>
    </r>
    <r>
      <rPr>
        <sz val="12"/>
        <color theme="1"/>
        <rFont val="Calibri"/>
        <family val="2"/>
        <charset val="162"/>
        <scheme val="minor"/>
      </rPr>
      <t xml:space="preserve"> (endüktif enerji)</t>
    </r>
  </si>
  <si>
    <r>
      <rPr>
        <b/>
        <sz val="12"/>
        <color theme="1"/>
        <rFont val="Calibri"/>
        <family val="2"/>
        <charset val="162"/>
        <scheme val="minor"/>
      </rPr>
      <t>Wq-</t>
    </r>
    <r>
      <rPr>
        <sz val="12"/>
        <color theme="1"/>
        <rFont val="Calibri"/>
        <family val="2"/>
        <charset val="162"/>
        <scheme val="minor"/>
      </rPr>
      <t xml:space="preserve"> (kapasitif enerji)</t>
    </r>
  </si>
  <si>
    <r>
      <rPr>
        <b/>
        <sz val="12"/>
        <color theme="1"/>
        <rFont val="Calibri"/>
        <family val="2"/>
        <charset val="162"/>
        <scheme val="minor"/>
      </rPr>
      <t>PF</t>
    </r>
    <r>
      <rPr>
        <sz val="12"/>
        <color theme="1"/>
        <rFont val="Calibri"/>
        <family val="2"/>
        <charset val="162"/>
        <scheme val="minor"/>
      </rPr>
      <t xml:space="preserve"> (güç faktörü)</t>
    </r>
  </si>
  <si>
    <r>
      <rPr>
        <b/>
        <sz val="12"/>
        <color theme="1"/>
        <rFont val="Calibri"/>
        <family val="2"/>
        <charset val="162"/>
        <scheme val="minor"/>
      </rPr>
      <t>DPI</t>
    </r>
    <r>
      <rPr>
        <sz val="12"/>
        <color theme="1"/>
        <rFont val="Calibri"/>
        <family val="2"/>
        <charset val="162"/>
        <scheme val="minor"/>
      </rPr>
      <t xml:space="preserve"> (Double point information, Type 31)</t>
    </r>
  </si>
  <si>
    <r>
      <rPr>
        <b/>
        <sz val="12"/>
        <color theme="1"/>
        <rFont val="Calibri"/>
        <family val="2"/>
        <charset val="162"/>
        <scheme val="minor"/>
      </rPr>
      <t>Toprak Ayırıcısı Konumu</t>
    </r>
    <r>
      <rPr>
        <sz val="12"/>
        <color theme="1"/>
        <rFont val="Calibri"/>
        <family val="2"/>
        <charset val="162"/>
        <scheme val="minor"/>
      </rPr>
      <t xml:space="preserve"> 
(Devrede-Devredışı)</t>
    </r>
  </si>
  <si>
    <r>
      <rPr>
        <b/>
        <sz val="12"/>
        <color theme="1"/>
        <rFont val="Calibri"/>
        <family val="2"/>
        <charset val="162"/>
        <scheme val="minor"/>
      </rPr>
      <t xml:space="preserve">Kesici Konum Bilgisi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</si>
  <si>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r>
      <rPr>
        <b/>
        <sz val="12"/>
        <color theme="1"/>
        <rFont val="Calibri"/>
        <family val="2"/>
        <charset val="162"/>
        <scheme val="minor"/>
      </rPr>
      <t>SPI</t>
    </r>
    <r>
      <rPr>
        <sz val="12"/>
        <color theme="1"/>
        <rFont val="Calibri"/>
        <family val="2"/>
        <charset val="162"/>
        <scheme val="minor"/>
      </rPr>
      <t xml:space="preserve"> (Single point information, Type 30)</t>
    </r>
  </si>
  <si>
    <r>
      <t xml:space="preserve">Kesici Kumanda </t>
    </r>
    <r>
      <rPr>
        <sz val="12"/>
        <color theme="1"/>
        <rFont val="Calibri"/>
        <family val="2"/>
        <charset val="162"/>
        <scheme val="minor"/>
      </rPr>
      <t>(Aç-Kapat)</t>
    </r>
  </si>
  <si>
    <r>
      <rPr>
        <b/>
        <sz val="12"/>
        <color theme="1"/>
        <rFont val="Calibri"/>
        <family val="2"/>
        <charset val="162"/>
        <scheme val="minor"/>
      </rPr>
      <t>DC</t>
    </r>
    <r>
      <rPr>
        <sz val="12"/>
        <color theme="1"/>
        <rFont val="Calibri"/>
        <family val="2"/>
        <charset val="162"/>
        <scheme val="minor"/>
      </rPr>
      <t xml:space="preserve"> (Double command, Type 46)</t>
    </r>
  </si>
  <si>
    <r>
      <t>SC</t>
    </r>
    <r>
      <rPr>
        <sz val="12"/>
        <color theme="1"/>
        <rFont val="Calibri"/>
        <family val="2"/>
        <charset val="162"/>
        <scheme val="minor"/>
      </rPr>
      <t xml:space="preserve"> (Single command, Type 45)</t>
    </r>
  </si>
  <si>
    <t>Yük Ayırıcılı Giriş Çıkış Hücresi için Dijital Bilgiler</t>
  </si>
  <si>
    <t>IOA</t>
  </si>
  <si>
    <t>x</t>
  </si>
  <si>
    <t>y</t>
  </si>
  <si>
    <t>IED TRAFO Hücreleri için Sinyaller</t>
  </si>
  <si>
    <t>Termik(Sargı Sıcaklık) Açtı</t>
  </si>
  <si>
    <t>Termik(Sargı Sıcaklık) Alarm</t>
  </si>
  <si>
    <t>Bucholz Açtı</t>
  </si>
  <si>
    <t>Bucholz Alarm</t>
  </si>
  <si>
    <t>Yağ Seviyesi Alarm</t>
  </si>
  <si>
    <t>Sigortalı Trafo Koruma Hücresi için Dijital Bilgiler</t>
  </si>
  <si>
    <r>
      <rPr>
        <b/>
        <sz val="12"/>
        <color theme="1"/>
        <rFont val="Calibri"/>
        <family val="2"/>
        <charset val="162"/>
        <scheme val="minor"/>
      </rPr>
      <t>DPI</t>
    </r>
    <r>
      <rPr>
        <sz val="12"/>
        <color theme="1"/>
        <rFont val="Calibri"/>
        <family val="2"/>
        <charset val="162"/>
        <scheme val="minor"/>
      </rPr>
      <t xml:space="preserve"> (Double point info, Type 31)</t>
    </r>
  </si>
  <si>
    <r>
      <t xml:space="preserve">DC </t>
    </r>
    <r>
      <rPr>
        <sz val="12"/>
        <color theme="1"/>
        <rFont val="Calibri"/>
        <family val="2"/>
        <charset val="162"/>
        <scheme val="minor"/>
      </rPr>
      <t>(Double command, Type 46)</t>
    </r>
  </si>
  <si>
    <r>
      <rPr>
        <b/>
        <sz val="12"/>
        <color theme="1"/>
        <rFont val="Calibri"/>
        <family val="2"/>
        <charset val="162"/>
        <scheme val="minor"/>
      </rPr>
      <t>SPI</t>
    </r>
    <r>
      <rPr>
        <sz val="12"/>
        <color theme="1"/>
        <rFont val="Calibri"/>
        <family val="2"/>
        <charset val="162"/>
        <scheme val="minor"/>
      </rPr>
      <t xml:space="preserve"> (Single point info, Type 30)</t>
    </r>
  </si>
  <si>
    <r>
      <rPr>
        <b/>
        <sz val="12"/>
        <color theme="1"/>
        <rFont val="Calibri"/>
        <family val="2"/>
        <charset val="162"/>
        <scheme val="minor"/>
      </rPr>
      <t xml:space="preserve">YÜK Ayırıcı Komutu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</si>
  <si>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t>Ölçü Hücresi Dijital Bilgiler</t>
  </si>
  <si>
    <r>
      <t xml:space="preserve">Bara Ayırıcısı Konumu 
</t>
    </r>
    <r>
      <rPr>
        <sz val="12"/>
        <color theme="1"/>
        <rFont val="Calibri"/>
        <family val="2"/>
        <charset val="162"/>
        <scheme val="minor"/>
      </rPr>
      <t>(Devrede-Devredışı)</t>
    </r>
  </si>
  <si>
    <r>
      <rPr>
        <b/>
        <sz val="12"/>
        <color theme="1"/>
        <rFont val="Calibri"/>
        <family val="2"/>
        <charset val="162"/>
        <scheme val="minor"/>
      </rPr>
      <t xml:space="preserve">Gerilim Otomat Attı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</si>
  <si>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t xml:space="preserve">IOA2    </t>
  </si>
  <si>
    <t xml:space="preserve">Redresör Genel Alarm </t>
  </si>
  <si>
    <t>Redresör DC Yüksek</t>
  </si>
  <si>
    <t>Redresör DC düşük</t>
  </si>
  <si>
    <t>Redresör AC Arıza</t>
  </si>
  <si>
    <t>Redresör DC Kacak</t>
  </si>
  <si>
    <t>Redresör Prafudur Arıza</t>
  </si>
  <si>
    <t>Yangın Alarm</t>
  </si>
  <si>
    <t>PIR Dedektör alarm</t>
  </si>
  <si>
    <t>Kapı Açıldı</t>
  </si>
  <si>
    <t>RTU Panosu DC otomat attı</t>
  </si>
  <si>
    <t>Devreden Çıkma İkazı</t>
  </si>
  <si>
    <t>Devreye Girme İkazı</t>
  </si>
  <si>
    <t>Uzak Yakın Anahtarı</t>
  </si>
  <si>
    <t>PF Set Değer</t>
  </si>
  <si>
    <t>P Set Değer</t>
  </si>
  <si>
    <t>Q Set Değer</t>
  </si>
  <si>
    <r>
      <t>AC</t>
    </r>
    <r>
      <rPr>
        <sz val="12"/>
        <color theme="1"/>
        <rFont val="Calibri"/>
        <family val="2"/>
        <charset val="162"/>
        <scheme val="minor"/>
      </rPr>
      <t xml:space="preserve"> (Analog command, Type 49)</t>
    </r>
  </si>
  <si>
    <r>
      <t>AC</t>
    </r>
    <r>
      <rPr>
        <sz val="12"/>
        <color theme="1"/>
        <rFont val="Calibri"/>
        <family val="2"/>
        <charset val="162"/>
        <scheme val="minor"/>
      </rPr>
      <t xml:space="preserve"> ((Analog command, Type 49)</t>
    </r>
  </si>
  <si>
    <t>Van</t>
  </si>
  <si>
    <t>Vbn</t>
  </si>
  <si>
    <t>Vcn</t>
  </si>
  <si>
    <t>Vab</t>
  </si>
  <si>
    <t>Vbc</t>
  </si>
  <si>
    <t>Vac</t>
  </si>
  <si>
    <t>F</t>
  </si>
  <si>
    <t xml:space="preserve">THD Va-ab </t>
  </si>
  <si>
    <t xml:space="preserve">THD Vb-bc </t>
  </si>
  <si>
    <t xml:space="preserve">THD Vc-ca </t>
  </si>
  <si>
    <t>Ia</t>
  </si>
  <si>
    <t>Ib</t>
  </si>
  <si>
    <t>Ic</t>
  </si>
  <si>
    <t>THD Ia</t>
  </si>
  <si>
    <t>THD Ib</t>
  </si>
  <si>
    <t>THD Ic</t>
  </si>
  <si>
    <t>P</t>
  </si>
  <si>
    <t>Q</t>
  </si>
  <si>
    <t>S</t>
  </si>
  <si>
    <t>CosFi</t>
  </si>
  <si>
    <t>PF</t>
  </si>
  <si>
    <t>Wp+</t>
  </si>
  <si>
    <t>Wp-</t>
  </si>
  <si>
    <t>Wq+</t>
  </si>
  <si>
    <t>Wq-</t>
  </si>
  <si>
    <t>Plt_IL1</t>
  </si>
  <si>
    <t>Plt_IL2</t>
  </si>
  <si>
    <t>Plt_IL3</t>
  </si>
  <si>
    <t>Pst_IL1</t>
  </si>
  <si>
    <t>Pst_IL2</t>
  </si>
  <si>
    <t>Pst_IL3</t>
  </si>
  <si>
    <r>
      <rPr>
        <b/>
        <sz val="12"/>
        <color theme="1"/>
        <rFont val="Calibri"/>
        <family val="2"/>
        <charset val="162"/>
        <scheme val="minor"/>
      </rPr>
      <t xml:space="preserve">Hat Ayırıcısı Konumu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</si>
  <si>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t>ANALOG GİRİŞLER</t>
  </si>
  <si>
    <t>DİJİTAL GİRİŞLER</t>
  </si>
  <si>
    <t>DİJİTAL ÇIKIŞLAR</t>
  </si>
  <si>
    <r>
      <rPr>
        <b/>
        <sz val="12"/>
        <color theme="1"/>
        <rFont val="Calibri"/>
        <family val="2"/>
        <charset val="162"/>
        <scheme val="minor"/>
      </rPr>
      <t xml:space="preserve">YÜK Ayırıcı Konumu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</si>
  <si>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r>
      <rPr>
        <b/>
        <sz val="12"/>
        <color theme="1"/>
        <rFont val="Calibri"/>
        <family val="2"/>
        <charset val="162"/>
        <scheme val="minor"/>
      </rPr>
      <t xml:space="preserve">Bara Ayırıcısı Konumu </t>
    </r>
    <r>
      <rPr>
        <sz val="12"/>
        <color theme="1"/>
        <rFont val="Calibri"/>
        <family val="2"/>
        <charset val="162"/>
        <scheme val="minor"/>
      </rPr>
      <t xml:space="preserve">
(Devrede-Devredışı)</t>
    </r>
  </si>
  <si>
    <t>Bara Ayırıcısı Konumu 
(Devrede-Devredışı)</t>
  </si>
  <si>
    <t>YÜK Ayırıcı Konumu 
(Devrede-Devredışı)</t>
  </si>
  <si>
    <t>YÜK Ayırıcı Komutu 
(Devrede-Devredışı)</t>
  </si>
  <si>
    <t>IOA1 (Sinyal Adresi)</t>
  </si>
  <si>
    <t>Inverter'a Gönderilecek Sinyaller (Dijital Çıkışlar)</t>
  </si>
  <si>
    <t>İstasyon Geneli Sinyaller (Dijital Girişler)</t>
  </si>
  <si>
    <t>Mobil Güç Kalite Kaydediciden Alınacak Genel Sinyaller (Dijital Girişler)</t>
  </si>
  <si>
    <t>IOA1  (Sinyal Adresi)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</si>
</sst>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49" fontId="8" fillId="0" borderId="2" xfId="1" applyNumberFormat="1" applyFont="1" applyFill="1" applyBorder="1" applyAlignment="1" applyProtection="1">
      <alignment horizontal="left"/>
      <protection locked="0"/>
    </xf>
    <xf numFmtId="49" fontId="8" fillId="0" borderId="2" xfId="2" applyNumberFormat="1" applyFont="1" applyFill="1" applyBorder="1" applyAlignment="1">
      <alignment horizontal="left"/>
    </xf>
  </cellXfs>
  <cellStyles count="3">
    <cellStyle name="Normal" xfId="0" builtinId="0"/>
    <cellStyle name="Normal 2" xfId="1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workbookViewId="0">
      <pane ySplit="4" topLeftCell="A5" activePane="bottomLeft" state="frozen"/>
      <selection activeCell="F22" sqref="F22"/>
      <selection pane="bottomLeft" activeCell="D9" sqref="D9"/>
    </sheetView>
  </sheetViews>
  <sheetFormatPr defaultRowHeight="15" x14ac:dyDescent="0.25"/>
  <cols>
    <col min="4" max="4" width="48.42578125" customWidth="1"/>
    <col min="6" max="6" width="42.7109375" customWidth="1"/>
    <col min="12" max="12" width="17.42578125" customWidth="1"/>
  </cols>
  <sheetData>
    <row r="2" spans="2:12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3"/>
    </row>
    <row r="3" spans="2:12" ht="15.75" x14ac:dyDescent="0.25">
      <c r="B3" s="17"/>
      <c r="C3" s="18"/>
      <c r="D3" s="21" t="s">
        <v>1</v>
      </c>
      <c r="E3" s="21" t="s">
        <v>2</v>
      </c>
      <c r="F3" s="21" t="s">
        <v>3</v>
      </c>
      <c r="G3" s="21" t="s">
        <v>4</v>
      </c>
      <c r="H3" s="21"/>
      <c r="I3" s="21"/>
      <c r="J3" s="21"/>
      <c r="K3" s="21"/>
      <c r="L3" s="3"/>
    </row>
    <row r="4" spans="2:12" ht="47.25" x14ac:dyDescent="0.25">
      <c r="B4" s="19"/>
      <c r="C4" s="20"/>
      <c r="D4" s="21"/>
      <c r="E4" s="21"/>
      <c r="F4" s="21"/>
      <c r="G4" s="2" t="s">
        <v>5</v>
      </c>
      <c r="H4" s="2" t="s">
        <v>6</v>
      </c>
      <c r="I4" s="6" t="s">
        <v>7</v>
      </c>
      <c r="J4" s="6" t="s">
        <v>8</v>
      </c>
      <c r="K4" s="6" t="s">
        <v>9</v>
      </c>
      <c r="L4" s="2" t="s">
        <v>10</v>
      </c>
    </row>
    <row r="5" spans="2:12" ht="15.75" x14ac:dyDescent="0.25">
      <c r="B5" s="15" t="s">
        <v>131</v>
      </c>
      <c r="C5" s="25">
        <v>1</v>
      </c>
      <c r="D5" s="26" t="s">
        <v>35</v>
      </c>
      <c r="E5" s="25" t="s">
        <v>11</v>
      </c>
      <c r="F5" s="26" t="s">
        <v>36</v>
      </c>
      <c r="G5" s="25">
        <f>$G$44</f>
        <v>0</v>
      </c>
      <c r="H5" s="25">
        <f>$H$44</f>
        <v>0</v>
      </c>
      <c r="I5" s="25">
        <v>31</v>
      </c>
      <c r="J5" s="25">
        <f>$J$44</f>
        <v>0</v>
      </c>
      <c r="K5" s="25">
        <v>128</v>
      </c>
      <c r="L5" s="4">
        <f>K5+(256*J5)+(256*256*I5)</f>
        <v>2031744</v>
      </c>
    </row>
    <row r="6" spans="2:12" ht="15.75" x14ac:dyDescent="0.25">
      <c r="B6" s="16"/>
      <c r="C6" s="25">
        <v>2</v>
      </c>
      <c r="D6" s="26" t="s">
        <v>37</v>
      </c>
      <c r="E6" s="25" t="s">
        <v>11</v>
      </c>
      <c r="F6" s="26" t="s">
        <v>36</v>
      </c>
      <c r="G6" s="25">
        <f t="shared" ref="G6:G43" si="0">$G$44</f>
        <v>0</v>
      </c>
      <c r="H6" s="25">
        <f t="shared" ref="H6:H43" si="1">$H$44</f>
        <v>0</v>
      </c>
      <c r="I6" s="25">
        <v>31</v>
      </c>
      <c r="J6" s="25">
        <f>$J$44</f>
        <v>0</v>
      </c>
      <c r="K6" s="25">
        <v>129</v>
      </c>
      <c r="L6" s="4">
        <f t="shared" ref="L6:L43" si="2">K6+(256*J6)+(256*256*I6)</f>
        <v>2031745</v>
      </c>
    </row>
    <row r="7" spans="2:12" ht="15.75" x14ac:dyDescent="0.25">
      <c r="B7" s="16"/>
      <c r="C7" s="25">
        <v>3</v>
      </c>
      <c r="D7" s="26" t="s">
        <v>38</v>
      </c>
      <c r="E7" s="25" t="s">
        <v>11</v>
      </c>
      <c r="F7" s="26" t="s">
        <v>36</v>
      </c>
      <c r="G7" s="25">
        <f t="shared" si="0"/>
        <v>0</v>
      </c>
      <c r="H7" s="25">
        <f t="shared" si="1"/>
        <v>0</v>
      </c>
      <c r="I7" s="25">
        <v>31</v>
      </c>
      <c r="J7" s="25">
        <f t="shared" ref="J7:J43" si="3">$J$44</f>
        <v>0</v>
      </c>
      <c r="K7" s="25">
        <v>130</v>
      </c>
      <c r="L7" s="4">
        <f t="shared" si="2"/>
        <v>2031746</v>
      </c>
    </row>
    <row r="8" spans="2:12" ht="15.75" x14ac:dyDescent="0.25">
      <c r="B8" s="16"/>
      <c r="C8" s="25">
        <v>4</v>
      </c>
      <c r="D8" s="26" t="s">
        <v>39</v>
      </c>
      <c r="E8" s="25" t="s">
        <v>11</v>
      </c>
      <c r="F8" s="26" t="s">
        <v>36</v>
      </c>
      <c r="G8" s="25">
        <f t="shared" si="0"/>
        <v>0</v>
      </c>
      <c r="H8" s="25">
        <f t="shared" si="1"/>
        <v>0</v>
      </c>
      <c r="I8" s="25">
        <v>31</v>
      </c>
      <c r="J8" s="25">
        <f t="shared" si="3"/>
        <v>0</v>
      </c>
      <c r="K8" s="25">
        <v>170</v>
      </c>
      <c r="L8" s="4">
        <f t="shared" si="2"/>
        <v>2031786</v>
      </c>
    </row>
    <row r="9" spans="2:12" ht="15.75" x14ac:dyDescent="0.25">
      <c r="B9" s="16"/>
      <c r="C9" s="25">
        <v>5</v>
      </c>
      <c r="D9" s="26" t="s">
        <v>40</v>
      </c>
      <c r="E9" s="25" t="s">
        <v>12</v>
      </c>
      <c r="F9" s="26" t="s">
        <v>36</v>
      </c>
      <c r="G9" s="25">
        <f t="shared" si="0"/>
        <v>0</v>
      </c>
      <c r="H9" s="25">
        <f t="shared" si="1"/>
        <v>0</v>
      </c>
      <c r="I9" s="25">
        <v>31</v>
      </c>
      <c r="J9" s="25">
        <f t="shared" si="3"/>
        <v>0</v>
      </c>
      <c r="K9" s="25">
        <v>131</v>
      </c>
      <c r="L9" s="4">
        <f t="shared" si="2"/>
        <v>2031747</v>
      </c>
    </row>
    <row r="10" spans="2:12" ht="15.75" x14ac:dyDescent="0.25">
      <c r="B10" s="16"/>
      <c r="C10" s="25">
        <v>6</v>
      </c>
      <c r="D10" s="26" t="s">
        <v>41</v>
      </c>
      <c r="E10" s="25" t="s">
        <v>12</v>
      </c>
      <c r="F10" s="26" t="s">
        <v>36</v>
      </c>
      <c r="G10" s="25">
        <f t="shared" si="0"/>
        <v>0</v>
      </c>
      <c r="H10" s="25">
        <f t="shared" si="1"/>
        <v>0</v>
      </c>
      <c r="I10" s="25">
        <v>31</v>
      </c>
      <c r="J10" s="25">
        <f t="shared" si="3"/>
        <v>0</v>
      </c>
      <c r="K10" s="25">
        <v>132</v>
      </c>
      <c r="L10" s="4">
        <f t="shared" si="2"/>
        <v>2031748</v>
      </c>
    </row>
    <row r="11" spans="2:12" ht="15.75" x14ac:dyDescent="0.25">
      <c r="B11" s="16"/>
      <c r="C11" s="25">
        <v>7</v>
      </c>
      <c r="D11" s="26" t="s">
        <v>42</v>
      </c>
      <c r="E11" s="25" t="s">
        <v>12</v>
      </c>
      <c r="F11" s="26" t="s">
        <v>36</v>
      </c>
      <c r="G11" s="25">
        <f t="shared" si="0"/>
        <v>0</v>
      </c>
      <c r="H11" s="25">
        <f t="shared" si="1"/>
        <v>0</v>
      </c>
      <c r="I11" s="25">
        <v>31</v>
      </c>
      <c r="J11" s="25">
        <f t="shared" si="3"/>
        <v>0</v>
      </c>
      <c r="K11" s="25">
        <v>133</v>
      </c>
      <c r="L11" s="4">
        <f t="shared" si="2"/>
        <v>2031749</v>
      </c>
    </row>
    <row r="12" spans="2:12" ht="15.75" x14ac:dyDescent="0.25">
      <c r="B12" s="16"/>
      <c r="C12" s="25">
        <v>8</v>
      </c>
      <c r="D12" s="26" t="s">
        <v>43</v>
      </c>
      <c r="E12" s="25" t="s">
        <v>12</v>
      </c>
      <c r="F12" s="26" t="s">
        <v>36</v>
      </c>
      <c r="G12" s="25">
        <f t="shared" si="0"/>
        <v>0</v>
      </c>
      <c r="H12" s="25">
        <f t="shared" si="1"/>
        <v>0</v>
      </c>
      <c r="I12" s="25">
        <v>31</v>
      </c>
      <c r="J12" s="25">
        <f t="shared" si="3"/>
        <v>0</v>
      </c>
      <c r="K12" s="25">
        <v>134</v>
      </c>
      <c r="L12" s="4">
        <f t="shared" si="2"/>
        <v>2031750</v>
      </c>
    </row>
    <row r="13" spans="2:12" ht="15.75" x14ac:dyDescent="0.25">
      <c r="B13" s="16"/>
      <c r="C13" s="25">
        <v>9</v>
      </c>
      <c r="D13" s="26" t="s">
        <v>44</v>
      </c>
      <c r="E13" s="25" t="s">
        <v>12</v>
      </c>
      <c r="F13" s="26" t="s">
        <v>36</v>
      </c>
      <c r="G13" s="25">
        <f t="shared" si="0"/>
        <v>0</v>
      </c>
      <c r="H13" s="25">
        <f t="shared" si="1"/>
        <v>0</v>
      </c>
      <c r="I13" s="25">
        <v>31</v>
      </c>
      <c r="J13" s="25">
        <f t="shared" si="3"/>
        <v>0</v>
      </c>
      <c r="K13" s="25">
        <v>135</v>
      </c>
      <c r="L13" s="4">
        <f t="shared" si="2"/>
        <v>2031751</v>
      </c>
    </row>
    <row r="14" spans="2:12" ht="15.75" x14ac:dyDescent="0.25">
      <c r="B14" s="16"/>
      <c r="C14" s="25">
        <v>10</v>
      </c>
      <c r="D14" s="26" t="s">
        <v>45</v>
      </c>
      <c r="E14" s="25" t="s">
        <v>12</v>
      </c>
      <c r="F14" s="26" t="s">
        <v>36</v>
      </c>
      <c r="G14" s="25">
        <f t="shared" si="0"/>
        <v>0</v>
      </c>
      <c r="H14" s="25">
        <f t="shared" si="1"/>
        <v>0</v>
      </c>
      <c r="I14" s="25">
        <v>31</v>
      </c>
      <c r="J14" s="25">
        <f t="shared" si="3"/>
        <v>0</v>
      </c>
      <c r="K14" s="25">
        <v>136</v>
      </c>
      <c r="L14" s="4">
        <f t="shared" si="2"/>
        <v>2031752</v>
      </c>
    </row>
    <row r="15" spans="2:12" ht="15.75" x14ac:dyDescent="0.25">
      <c r="B15" s="16"/>
      <c r="C15" s="25">
        <v>11</v>
      </c>
      <c r="D15" s="26" t="s">
        <v>46</v>
      </c>
      <c r="E15" s="25" t="s">
        <v>13</v>
      </c>
      <c r="F15" s="26" t="s">
        <v>36</v>
      </c>
      <c r="G15" s="25">
        <f t="shared" si="0"/>
        <v>0</v>
      </c>
      <c r="H15" s="25">
        <f t="shared" si="1"/>
        <v>0</v>
      </c>
      <c r="I15" s="25">
        <v>31</v>
      </c>
      <c r="J15" s="25">
        <f t="shared" si="3"/>
        <v>0</v>
      </c>
      <c r="K15" s="25">
        <v>137</v>
      </c>
      <c r="L15" s="4">
        <f t="shared" si="2"/>
        <v>2031753</v>
      </c>
    </row>
    <row r="16" spans="2:12" ht="15.75" x14ac:dyDescent="0.25">
      <c r="B16" s="16"/>
      <c r="C16" s="25">
        <v>12</v>
      </c>
      <c r="D16" s="26" t="s">
        <v>47</v>
      </c>
      <c r="E16" s="25" t="s">
        <v>14</v>
      </c>
      <c r="F16" s="26" t="s">
        <v>36</v>
      </c>
      <c r="G16" s="25">
        <f t="shared" si="0"/>
        <v>0</v>
      </c>
      <c r="H16" s="25">
        <f t="shared" si="1"/>
        <v>0</v>
      </c>
      <c r="I16" s="25">
        <v>31</v>
      </c>
      <c r="J16" s="25">
        <f t="shared" si="3"/>
        <v>0</v>
      </c>
      <c r="K16" s="25">
        <v>141</v>
      </c>
      <c r="L16" s="4">
        <f t="shared" si="2"/>
        <v>2031757</v>
      </c>
    </row>
    <row r="17" spans="2:12" ht="15.75" x14ac:dyDescent="0.25">
      <c r="B17" s="16"/>
      <c r="C17" s="25">
        <v>13</v>
      </c>
      <c r="D17" s="26" t="s">
        <v>48</v>
      </c>
      <c r="E17" s="25" t="s">
        <v>15</v>
      </c>
      <c r="F17" s="26" t="s">
        <v>36</v>
      </c>
      <c r="G17" s="25">
        <f t="shared" si="0"/>
        <v>0</v>
      </c>
      <c r="H17" s="25">
        <f t="shared" si="1"/>
        <v>0</v>
      </c>
      <c r="I17" s="25">
        <v>31</v>
      </c>
      <c r="J17" s="25">
        <f t="shared" si="3"/>
        <v>0</v>
      </c>
      <c r="K17" s="25">
        <v>145</v>
      </c>
      <c r="L17" s="4">
        <f t="shared" si="2"/>
        <v>2031761</v>
      </c>
    </row>
    <row r="18" spans="2:12" ht="15.75" x14ac:dyDescent="0.25">
      <c r="B18" s="16"/>
      <c r="C18" s="25">
        <v>14</v>
      </c>
      <c r="D18" s="26" t="s">
        <v>49</v>
      </c>
      <c r="E18" s="25" t="s">
        <v>16</v>
      </c>
      <c r="F18" s="26" t="s">
        <v>36</v>
      </c>
      <c r="G18" s="25">
        <f t="shared" si="0"/>
        <v>0</v>
      </c>
      <c r="H18" s="25">
        <f t="shared" si="1"/>
        <v>0</v>
      </c>
      <c r="I18" s="25">
        <v>31</v>
      </c>
      <c r="J18" s="25">
        <f t="shared" si="3"/>
        <v>0</v>
      </c>
      <c r="K18" s="25">
        <v>149</v>
      </c>
      <c r="L18" s="4">
        <f t="shared" si="2"/>
        <v>2031765</v>
      </c>
    </row>
    <row r="19" spans="2:12" ht="15.75" x14ac:dyDescent="0.25">
      <c r="B19" s="16"/>
      <c r="C19" s="25">
        <v>15</v>
      </c>
      <c r="D19" s="26" t="s">
        <v>50</v>
      </c>
      <c r="E19" s="25" t="s">
        <v>17</v>
      </c>
      <c r="F19" s="26" t="s">
        <v>36</v>
      </c>
      <c r="G19" s="25">
        <f t="shared" si="0"/>
        <v>0</v>
      </c>
      <c r="H19" s="25">
        <f t="shared" si="1"/>
        <v>0</v>
      </c>
      <c r="I19" s="25">
        <v>31</v>
      </c>
      <c r="J19" s="25">
        <f t="shared" si="3"/>
        <v>0</v>
      </c>
      <c r="K19" s="25">
        <v>151</v>
      </c>
      <c r="L19" s="4">
        <f t="shared" si="2"/>
        <v>2031767</v>
      </c>
    </row>
    <row r="20" spans="2:12" ht="15.75" x14ac:dyDescent="0.25">
      <c r="B20" s="16"/>
      <c r="C20" s="25">
        <v>16</v>
      </c>
      <c r="D20" s="26" t="s">
        <v>51</v>
      </c>
      <c r="E20" s="25" t="s">
        <v>17</v>
      </c>
      <c r="F20" s="26" t="s">
        <v>36</v>
      </c>
      <c r="G20" s="25">
        <f t="shared" si="0"/>
        <v>0</v>
      </c>
      <c r="H20" s="25">
        <f t="shared" si="1"/>
        <v>0</v>
      </c>
      <c r="I20" s="25">
        <v>31</v>
      </c>
      <c r="J20" s="25">
        <f t="shared" si="3"/>
        <v>0</v>
      </c>
      <c r="K20" s="25">
        <v>152</v>
      </c>
      <c r="L20" s="4">
        <f t="shared" si="2"/>
        <v>2031768</v>
      </c>
    </row>
    <row r="21" spans="2:12" ht="15.75" x14ac:dyDescent="0.25">
      <c r="B21" s="16"/>
      <c r="C21" s="25">
        <v>17</v>
      </c>
      <c r="D21" s="26" t="s">
        <v>52</v>
      </c>
      <c r="E21" s="25" t="s">
        <v>18</v>
      </c>
      <c r="F21" s="26" t="s">
        <v>36</v>
      </c>
      <c r="G21" s="25">
        <f t="shared" si="0"/>
        <v>0</v>
      </c>
      <c r="H21" s="25">
        <f t="shared" si="1"/>
        <v>0</v>
      </c>
      <c r="I21" s="25">
        <v>31</v>
      </c>
      <c r="J21" s="25">
        <f t="shared" si="3"/>
        <v>0</v>
      </c>
      <c r="K21" s="25">
        <v>153</v>
      </c>
      <c r="L21" s="4">
        <f t="shared" si="2"/>
        <v>2031769</v>
      </c>
    </row>
    <row r="22" spans="2:12" ht="15.75" x14ac:dyDescent="0.25">
      <c r="B22" s="16"/>
      <c r="C22" s="25">
        <v>18</v>
      </c>
      <c r="D22" s="26" t="s">
        <v>53</v>
      </c>
      <c r="E22" s="25" t="s">
        <v>18</v>
      </c>
      <c r="F22" s="26" t="s">
        <v>36</v>
      </c>
      <c r="G22" s="25">
        <f t="shared" si="0"/>
        <v>0</v>
      </c>
      <c r="H22" s="25">
        <f t="shared" si="1"/>
        <v>0</v>
      </c>
      <c r="I22" s="25">
        <v>31</v>
      </c>
      <c r="J22" s="25">
        <f t="shared" si="3"/>
        <v>0</v>
      </c>
      <c r="K22" s="25">
        <v>154</v>
      </c>
      <c r="L22" s="4">
        <f t="shared" si="2"/>
        <v>2031770</v>
      </c>
    </row>
    <row r="23" spans="2:12" ht="15.75" x14ac:dyDescent="0.25">
      <c r="B23" s="16"/>
      <c r="C23" s="25">
        <v>19</v>
      </c>
      <c r="D23" s="26" t="s">
        <v>54</v>
      </c>
      <c r="E23" s="25"/>
      <c r="F23" s="26" t="s">
        <v>36</v>
      </c>
      <c r="G23" s="25">
        <f t="shared" si="0"/>
        <v>0</v>
      </c>
      <c r="H23" s="25">
        <f t="shared" si="1"/>
        <v>0</v>
      </c>
      <c r="I23" s="25">
        <v>31</v>
      </c>
      <c r="J23" s="25">
        <f t="shared" si="3"/>
        <v>0</v>
      </c>
      <c r="K23" s="25">
        <v>150</v>
      </c>
      <c r="L23" s="4">
        <f t="shared" si="2"/>
        <v>2031766</v>
      </c>
    </row>
    <row r="24" spans="2:12" ht="30" customHeight="1" x14ac:dyDescent="0.25">
      <c r="B24" s="15" t="s">
        <v>132</v>
      </c>
      <c r="C24" s="25">
        <v>20</v>
      </c>
      <c r="D24" s="27" t="s">
        <v>135</v>
      </c>
      <c r="E24" s="25" t="s">
        <v>19</v>
      </c>
      <c r="F24" s="26" t="s">
        <v>55</v>
      </c>
      <c r="G24" s="25">
        <f t="shared" si="0"/>
        <v>0</v>
      </c>
      <c r="H24" s="25">
        <f t="shared" si="1"/>
        <v>0</v>
      </c>
      <c r="I24" s="25">
        <v>31</v>
      </c>
      <c r="J24" s="25">
        <f t="shared" si="3"/>
        <v>0</v>
      </c>
      <c r="K24" s="25">
        <v>1</v>
      </c>
      <c r="L24" s="4">
        <f t="shared" si="2"/>
        <v>2031617</v>
      </c>
    </row>
    <row r="25" spans="2:12" ht="30" customHeight="1" x14ac:dyDescent="0.25">
      <c r="B25" s="15"/>
      <c r="C25" s="25">
        <v>21</v>
      </c>
      <c r="D25" s="27" t="s">
        <v>130</v>
      </c>
      <c r="E25" s="25" t="s">
        <v>19</v>
      </c>
      <c r="F25" s="26" t="s">
        <v>55</v>
      </c>
      <c r="G25" s="25">
        <f t="shared" si="0"/>
        <v>0</v>
      </c>
      <c r="H25" s="25">
        <f t="shared" si="1"/>
        <v>0</v>
      </c>
      <c r="I25" s="25">
        <v>31</v>
      </c>
      <c r="J25" s="25">
        <f t="shared" si="3"/>
        <v>0</v>
      </c>
      <c r="K25" s="25">
        <v>3</v>
      </c>
      <c r="L25" s="4">
        <f t="shared" si="2"/>
        <v>2031619</v>
      </c>
    </row>
    <row r="26" spans="2:12" ht="30" customHeight="1" x14ac:dyDescent="0.25">
      <c r="B26" s="15"/>
      <c r="C26" s="25">
        <v>22</v>
      </c>
      <c r="D26" s="27" t="s">
        <v>56</v>
      </c>
      <c r="E26" s="25" t="s">
        <v>19</v>
      </c>
      <c r="F26" s="26" t="s">
        <v>55</v>
      </c>
      <c r="G26" s="25">
        <f t="shared" si="0"/>
        <v>0</v>
      </c>
      <c r="H26" s="25">
        <f t="shared" si="1"/>
        <v>0</v>
      </c>
      <c r="I26" s="25">
        <v>31</v>
      </c>
      <c r="J26" s="25">
        <f t="shared" si="3"/>
        <v>0</v>
      </c>
      <c r="K26" s="25">
        <v>4</v>
      </c>
      <c r="L26" s="4">
        <f t="shared" si="2"/>
        <v>2031620</v>
      </c>
    </row>
    <row r="27" spans="2:12" ht="30" customHeight="1" x14ac:dyDescent="0.25">
      <c r="B27" s="15"/>
      <c r="C27" s="25">
        <v>23</v>
      </c>
      <c r="D27" s="27" t="s">
        <v>57</v>
      </c>
      <c r="E27" s="25" t="s">
        <v>19</v>
      </c>
      <c r="F27" s="26" t="s">
        <v>55</v>
      </c>
      <c r="G27" s="25">
        <f t="shared" si="0"/>
        <v>0</v>
      </c>
      <c r="H27" s="25">
        <f t="shared" si="1"/>
        <v>0</v>
      </c>
      <c r="I27" s="25">
        <v>31</v>
      </c>
      <c r="J27" s="25">
        <f t="shared" si="3"/>
        <v>0</v>
      </c>
      <c r="K27" s="25">
        <v>0</v>
      </c>
      <c r="L27" s="4">
        <f t="shared" si="2"/>
        <v>2031616</v>
      </c>
    </row>
    <row r="28" spans="2:12" ht="15.75" x14ac:dyDescent="0.25">
      <c r="B28" s="15"/>
      <c r="C28" s="25">
        <v>24</v>
      </c>
      <c r="D28" s="28" t="s">
        <v>20</v>
      </c>
      <c r="E28" s="25" t="s">
        <v>19</v>
      </c>
      <c r="F28" s="26" t="s">
        <v>58</v>
      </c>
      <c r="G28" s="25">
        <f t="shared" si="0"/>
        <v>0</v>
      </c>
      <c r="H28" s="25">
        <f t="shared" si="1"/>
        <v>0</v>
      </c>
      <c r="I28" s="25">
        <v>31</v>
      </c>
      <c r="J28" s="25">
        <f t="shared" si="3"/>
        <v>0</v>
      </c>
      <c r="K28" s="25">
        <v>51</v>
      </c>
      <c r="L28" s="4">
        <f t="shared" si="2"/>
        <v>2031667</v>
      </c>
    </row>
    <row r="29" spans="2:12" ht="15.75" x14ac:dyDescent="0.25">
      <c r="B29" s="15"/>
      <c r="C29" s="25">
        <v>25</v>
      </c>
      <c r="D29" s="28" t="s">
        <v>21</v>
      </c>
      <c r="E29" s="25" t="s">
        <v>19</v>
      </c>
      <c r="F29" s="26" t="s">
        <v>58</v>
      </c>
      <c r="G29" s="25">
        <f t="shared" si="0"/>
        <v>0</v>
      </c>
      <c r="H29" s="25">
        <f t="shared" si="1"/>
        <v>0</v>
      </c>
      <c r="I29" s="25">
        <v>31</v>
      </c>
      <c r="J29" s="25">
        <f t="shared" si="3"/>
        <v>0</v>
      </c>
      <c r="K29" s="25">
        <v>62</v>
      </c>
      <c r="L29" s="4">
        <f t="shared" si="2"/>
        <v>2031678</v>
      </c>
    </row>
    <row r="30" spans="2:12" ht="15.75" x14ac:dyDescent="0.25">
      <c r="B30" s="15"/>
      <c r="C30" s="25">
        <v>26</v>
      </c>
      <c r="D30" s="28" t="s">
        <v>22</v>
      </c>
      <c r="E30" s="25" t="s">
        <v>19</v>
      </c>
      <c r="F30" s="26" t="s">
        <v>58</v>
      </c>
      <c r="G30" s="25">
        <f t="shared" si="0"/>
        <v>0</v>
      </c>
      <c r="H30" s="25">
        <f t="shared" si="1"/>
        <v>0</v>
      </c>
      <c r="I30" s="25">
        <v>31</v>
      </c>
      <c r="J30" s="25">
        <f t="shared" si="3"/>
        <v>0</v>
      </c>
      <c r="K30" s="25">
        <v>32</v>
      </c>
      <c r="L30" s="4">
        <f t="shared" si="2"/>
        <v>2031648</v>
      </c>
    </row>
    <row r="31" spans="2:12" ht="15.75" x14ac:dyDescent="0.25">
      <c r="B31" s="15"/>
      <c r="C31" s="25">
        <v>27</v>
      </c>
      <c r="D31" s="28" t="s">
        <v>23</v>
      </c>
      <c r="E31" s="25" t="s">
        <v>19</v>
      </c>
      <c r="F31" s="26" t="s">
        <v>58</v>
      </c>
      <c r="G31" s="25">
        <f t="shared" si="0"/>
        <v>0</v>
      </c>
      <c r="H31" s="25">
        <f t="shared" si="1"/>
        <v>0</v>
      </c>
      <c r="I31" s="25">
        <v>31</v>
      </c>
      <c r="J31" s="25">
        <f t="shared" si="3"/>
        <v>0</v>
      </c>
      <c r="K31" s="25">
        <v>33</v>
      </c>
      <c r="L31" s="4">
        <f t="shared" si="2"/>
        <v>2031649</v>
      </c>
    </row>
    <row r="32" spans="2:12" ht="15.75" x14ac:dyDescent="0.25">
      <c r="B32" s="15"/>
      <c r="C32" s="25">
        <v>28</v>
      </c>
      <c r="D32" s="28" t="s">
        <v>24</v>
      </c>
      <c r="E32" s="25" t="s">
        <v>19</v>
      </c>
      <c r="F32" s="26" t="s">
        <v>58</v>
      </c>
      <c r="G32" s="25">
        <f t="shared" si="0"/>
        <v>0</v>
      </c>
      <c r="H32" s="25">
        <f t="shared" si="1"/>
        <v>0</v>
      </c>
      <c r="I32" s="25">
        <v>31</v>
      </c>
      <c r="J32" s="25">
        <f t="shared" si="3"/>
        <v>0</v>
      </c>
      <c r="K32" s="25">
        <v>34</v>
      </c>
      <c r="L32" s="4">
        <f t="shared" si="2"/>
        <v>2031650</v>
      </c>
    </row>
    <row r="33" spans="2:12" ht="15.75" x14ac:dyDescent="0.25">
      <c r="B33" s="15"/>
      <c r="C33" s="25">
        <v>29</v>
      </c>
      <c r="D33" s="28" t="s">
        <v>25</v>
      </c>
      <c r="E33" s="25" t="s">
        <v>19</v>
      </c>
      <c r="F33" s="26" t="s">
        <v>58</v>
      </c>
      <c r="G33" s="25">
        <f t="shared" si="0"/>
        <v>0</v>
      </c>
      <c r="H33" s="25">
        <f t="shared" si="1"/>
        <v>0</v>
      </c>
      <c r="I33" s="25">
        <v>31</v>
      </c>
      <c r="J33" s="25">
        <f t="shared" si="3"/>
        <v>0</v>
      </c>
      <c r="K33" s="25">
        <v>35</v>
      </c>
      <c r="L33" s="4">
        <f t="shared" si="2"/>
        <v>2031651</v>
      </c>
    </row>
    <row r="34" spans="2:12" ht="15.75" x14ac:dyDescent="0.25">
      <c r="B34" s="15"/>
      <c r="C34" s="25">
        <v>30</v>
      </c>
      <c r="D34" s="28" t="s">
        <v>26</v>
      </c>
      <c r="E34" s="25" t="s">
        <v>19</v>
      </c>
      <c r="F34" s="26" t="s">
        <v>58</v>
      </c>
      <c r="G34" s="25">
        <f t="shared" si="0"/>
        <v>0</v>
      </c>
      <c r="H34" s="25">
        <f t="shared" si="1"/>
        <v>0</v>
      </c>
      <c r="I34" s="25">
        <v>31</v>
      </c>
      <c r="J34" s="25">
        <f t="shared" si="3"/>
        <v>0</v>
      </c>
      <c r="K34" s="25">
        <v>36</v>
      </c>
      <c r="L34" s="4">
        <f t="shared" si="2"/>
        <v>2031652</v>
      </c>
    </row>
    <row r="35" spans="2:12" ht="15.75" x14ac:dyDescent="0.25">
      <c r="B35" s="15"/>
      <c r="C35" s="25">
        <v>31</v>
      </c>
      <c r="D35" s="28" t="s">
        <v>27</v>
      </c>
      <c r="E35" s="25" t="s">
        <v>19</v>
      </c>
      <c r="F35" s="26" t="s">
        <v>58</v>
      </c>
      <c r="G35" s="25">
        <f t="shared" si="0"/>
        <v>0</v>
      </c>
      <c r="H35" s="25">
        <f t="shared" si="1"/>
        <v>0</v>
      </c>
      <c r="I35" s="25">
        <v>31</v>
      </c>
      <c r="J35" s="25">
        <f t="shared" si="3"/>
        <v>0</v>
      </c>
      <c r="K35" s="25">
        <v>37</v>
      </c>
      <c r="L35" s="4">
        <f t="shared" si="2"/>
        <v>2031653</v>
      </c>
    </row>
    <row r="36" spans="2:12" ht="15.75" x14ac:dyDescent="0.25">
      <c r="B36" s="15"/>
      <c r="C36" s="25">
        <v>32</v>
      </c>
      <c r="D36" s="28" t="s">
        <v>28</v>
      </c>
      <c r="E36" s="25" t="s">
        <v>19</v>
      </c>
      <c r="F36" s="26" t="s">
        <v>58</v>
      </c>
      <c r="G36" s="25">
        <f t="shared" si="0"/>
        <v>0</v>
      </c>
      <c r="H36" s="25">
        <f t="shared" si="1"/>
        <v>0</v>
      </c>
      <c r="I36" s="25">
        <v>31</v>
      </c>
      <c r="J36" s="25">
        <f t="shared" si="3"/>
        <v>0</v>
      </c>
      <c r="K36" s="25">
        <v>38</v>
      </c>
      <c r="L36" s="4">
        <f t="shared" si="2"/>
        <v>2031654</v>
      </c>
    </row>
    <row r="37" spans="2:12" ht="15.75" x14ac:dyDescent="0.25">
      <c r="B37" s="15"/>
      <c r="C37" s="25">
        <v>33</v>
      </c>
      <c r="D37" s="28" t="s">
        <v>29</v>
      </c>
      <c r="E37" s="25"/>
      <c r="F37" s="26" t="s">
        <v>58</v>
      </c>
      <c r="G37" s="25">
        <f t="shared" si="0"/>
        <v>0</v>
      </c>
      <c r="H37" s="25">
        <f t="shared" si="1"/>
        <v>0</v>
      </c>
      <c r="I37" s="25">
        <v>31</v>
      </c>
      <c r="J37" s="25">
        <f t="shared" si="3"/>
        <v>0</v>
      </c>
      <c r="K37" s="25">
        <v>43</v>
      </c>
      <c r="L37" s="4">
        <f t="shared" si="2"/>
        <v>2031659</v>
      </c>
    </row>
    <row r="38" spans="2:12" ht="15.75" x14ac:dyDescent="0.25">
      <c r="B38" s="15"/>
      <c r="C38" s="25">
        <v>34</v>
      </c>
      <c r="D38" s="28" t="s">
        <v>30</v>
      </c>
      <c r="E38" s="25"/>
      <c r="F38" s="26" t="s">
        <v>58</v>
      </c>
      <c r="G38" s="25">
        <f t="shared" si="0"/>
        <v>0</v>
      </c>
      <c r="H38" s="25">
        <f t="shared" si="1"/>
        <v>0</v>
      </c>
      <c r="I38" s="25">
        <v>31</v>
      </c>
      <c r="J38" s="25">
        <f t="shared" si="3"/>
        <v>0</v>
      </c>
      <c r="K38" s="25">
        <v>44</v>
      </c>
      <c r="L38" s="4">
        <f t="shared" si="2"/>
        <v>2031660</v>
      </c>
    </row>
    <row r="39" spans="2:12" ht="15.75" x14ac:dyDescent="0.25">
      <c r="B39" s="15"/>
      <c r="C39" s="25">
        <v>35</v>
      </c>
      <c r="D39" s="28" t="s">
        <v>31</v>
      </c>
      <c r="E39" s="25"/>
      <c r="F39" s="26" t="s">
        <v>58</v>
      </c>
      <c r="G39" s="25">
        <f t="shared" si="0"/>
        <v>0</v>
      </c>
      <c r="H39" s="25">
        <f t="shared" si="1"/>
        <v>0</v>
      </c>
      <c r="I39" s="25">
        <v>31</v>
      </c>
      <c r="J39" s="25">
        <f t="shared" si="3"/>
        <v>0</v>
      </c>
      <c r="K39" s="25">
        <v>45</v>
      </c>
      <c r="L39" s="4">
        <f t="shared" si="2"/>
        <v>2031661</v>
      </c>
    </row>
    <row r="40" spans="2:12" ht="15.75" x14ac:dyDescent="0.25">
      <c r="B40" s="15"/>
      <c r="C40" s="25">
        <v>36</v>
      </c>
      <c r="D40" s="28" t="s">
        <v>32</v>
      </c>
      <c r="E40" s="25"/>
      <c r="F40" s="26" t="s">
        <v>58</v>
      </c>
      <c r="G40" s="25">
        <f t="shared" si="0"/>
        <v>0</v>
      </c>
      <c r="H40" s="25">
        <f t="shared" si="1"/>
        <v>0</v>
      </c>
      <c r="I40" s="25">
        <v>31</v>
      </c>
      <c r="J40" s="25">
        <f t="shared" si="3"/>
        <v>0</v>
      </c>
      <c r="K40" s="25">
        <v>46</v>
      </c>
      <c r="L40" s="4">
        <f t="shared" si="2"/>
        <v>2031662</v>
      </c>
    </row>
    <row r="41" spans="2:12" ht="15.75" x14ac:dyDescent="0.25">
      <c r="B41" s="15"/>
      <c r="C41" s="25">
        <v>37</v>
      </c>
      <c r="D41" s="28" t="s">
        <v>33</v>
      </c>
      <c r="E41" s="25" t="s">
        <v>19</v>
      </c>
      <c r="F41" s="26" t="s">
        <v>58</v>
      </c>
      <c r="G41" s="25">
        <f t="shared" si="0"/>
        <v>0</v>
      </c>
      <c r="H41" s="25">
        <f t="shared" si="1"/>
        <v>0</v>
      </c>
      <c r="I41" s="25">
        <v>31</v>
      </c>
      <c r="J41" s="25">
        <f t="shared" si="3"/>
        <v>0</v>
      </c>
      <c r="K41" s="25">
        <v>48</v>
      </c>
      <c r="L41" s="4">
        <f t="shared" si="2"/>
        <v>2031664</v>
      </c>
    </row>
    <row r="42" spans="2:12" ht="15.75" x14ac:dyDescent="0.25">
      <c r="B42" s="29" t="s">
        <v>133</v>
      </c>
      <c r="C42" s="25">
        <v>38</v>
      </c>
      <c r="D42" s="28" t="s">
        <v>59</v>
      </c>
      <c r="E42" s="25" t="s">
        <v>19</v>
      </c>
      <c r="F42" s="26" t="s">
        <v>60</v>
      </c>
      <c r="G42" s="25">
        <f t="shared" si="0"/>
        <v>0</v>
      </c>
      <c r="H42" s="25">
        <f t="shared" si="1"/>
        <v>0</v>
      </c>
      <c r="I42" s="25">
        <v>31</v>
      </c>
      <c r="J42" s="25">
        <f t="shared" si="3"/>
        <v>0</v>
      </c>
      <c r="K42" s="25">
        <v>0</v>
      </c>
      <c r="L42" s="4">
        <f t="shared" si="2"/>
        <v>2031616</v>
      </c>
    </row>
    <row r="43" spans="2:12" ht="15.75" x14ac:dyDescent="0.25">
      <c r="B43" s="30"/>
      <c r="C43" s="25">
        <v>39</v>
      </c>
      <c r="D43" s="28" t="s">
        <v>34</v>
      </c>
      <c r="E43" s="25" t="s">
        <v>19</v>
      </c>
      <c r="F43" s="28" t="s">
        <v>61</v>
      </c>
      <c r="G43" s="25">
        <f t="shared" si="0"/>
        <v>0</v>
      </c>
      <c r="H43" s="25">
        <f t="shared" si="1"/>
        <v>0</v>
      </c>
      <c r="I43" s="25">
        <v>31</v>
      </c>
      <c r="J43" s="25">
        <f t="shared" si="3"/>
        <v>0</v>
      </c>
      <c r="K43" s="25">
        <v>95</v>
      </c>
      <c r="L43" s="4">
        <f t="shared" si="2"/>
        <v>2031711</v>
      </c>
    </row>
  </sheetData>
  <mergeCells count="9">
    <mergeCell ref="B5:B23"/>
    <mergeCell ref="B24:B41"/>
    <mergeCell ref="B42:B43"/>
    <mergeCell ref="B2:K2"/>
    <mergeCell ref="B3:C4"/>
    <mergeCell ref="D3:D4"/>
    <mergeCell ref="E3:E4"/>
    <mergeCell ref="F3:F4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12" sqref="C12"/>
    </sheetView>
  </sheetViews>
  <sheetFormatPr defaultRowHeight="15" x14ac:dyDescent="0.25"/>
  <cols>
    <col min="1" max="1" width="8.85546875"/>
    <col min="2" max="2" width="6.85546875" customWidth="1"/>
    <col min="3" max="3" width="26.7109375" customWidth="1"/>
    <col min="4" max="4" width="6.7109375" bestFit="1" customWidth="1"/>
    <col min="5" max="5" width="36.5703125" customWidth="1"/>
    <col min="6" max="10" width="9.7109375" customWidth="1"/>
  </cols>
  <sheetData>
    <row r="1" spans="1:11" ht="20.25" customHeight="1" x14ac:dyDescent="0.25">
      <c r="A1" s="7"/>
      <c r="B1" s="17" t="s">
        <v>62</v>
      </c>
      <c r="C1" s="17"/>
      <c r="D1" s="17"/>
      <c r="E1" s="17"/>
      <c r="F1" s="17"/>
      <c r="G1" s="17"/>
      <c r="H1" s="17"/>
      <c r="I1" s="17"/>
      <c r="J1" s="17"/>
      <c r="K1" s="13"/>
    </row>
    <row r="2" spans="1:11" ht="21" customHeight="1" x14ac:dyDescent="0.25">
      <c r="A2" s="9"/>
      <c r="B2" s="22"/>
      <c r="C2" s="21" t="s">
        <v>1</v>
      </c>
      <c r="D2" s="21" t="s">
        <v>2</v>
      </c>
      <c r="E2" s="21" t="s">
        <v>3</v>
      </c>
      <c r="F2" s="21" t="s">
        <v>4</v>
      </c>
      <c r="G2" s="21"/>
      <c r="H2" s="21"/>
      <c r="I2" s="21"/>
      <c r="J2" s="21"/>
      <c r="K2" s="13"/>
    </row>
    <row r="3" spans="1:11" ht="47.25" x14ac:dyDescent="0.25">
      <c r="A3" s="10"/>
      <c r="B3" s="23"/>
      <c r="C3" s="21"/>
      <c r="D3" s="21"/>
      <c r="E3" s="21"/>
      <c r="F3" s="2" t="s">
        <v>5</v>
      </c>
      <c r="G3" s="2" t="s">
        <v>6</v>
      </c>
      <c r="H3" s="6" t="s">
        <v>7</v>
      </c>
      <c r="I3" s="6" t="s">
        <v>8</v>
      </c>
      <c r="J3" s="6" t="s">
        <v>9</v>
      </c>
      <c r="K3" s="2" t="s">
        <v>63</v>
      </c>
    </row>
    <row r="4" spans="1:11" ht="30" customHeight="1" x14ac:dyDescent="0.25">
      <c r="A4" s="11"/>
      <c r="B4" s="25">
        <v>1</v>
      </c>
      <c r="C4" s="27" t="s">
        <v>134</v>
      </c>
      <c r="D4" s="25" t="s">
        <v>19</v>
      </c>
      <c r="E4" s="26" t="s">
        <v>73</v>
      </c>
      <c r="F4" s="25" t="s">
        <v>64</v>
      </c>
      <c r="G4" s="25" t="s">
        <v>65</v>
      </c>
      <c r="H4" s="25">
        <v>31</v>
      </c>
      <c r="I4" s="25">
        <v>3</v>
      </c>
      <c r="J4" s="25">
        <v>9</v>
      </c>
      <c r="K4" s="25">
        <f>J4+(256*I4)+(256*256*H4)</f>
        <v>2032393</v>
      </c>
    </row>
    <row r="5" spans="1:11" ht="30" customHeight="1" x14ac:dyDescent="0.25">
      <c r="A5" s="12"/>
      <c r="B5" s="25">
        <v>2</v>
      </c>
      <c r="C5" s="27" t="s">
        <v>76</v>
      </c>
      <c r="D5" s="25" t="s">
        <v>19</v>
      </c>
      <c r="E5" s="28" t="s">
        <v>74</v>
      </c>
      <c r="F5" s="25" t="s">
        <v>64</v>
      </c>
      <c r="G5" s="25" t="s">
        <v>65</v>
      </c>
      <c r="H5" s="25">
        <v>31</v>
      </c>
      <c r="I5" s="25">
        <v>3</v>
      </c>
      <c r="J5" s="25">
        <v>9</v>
      </c>
      <c r="K5" s="25">
        <f t="shared" ref="K5:K6" si="0">J5+(256*I5)+(256*256*H5)</f>
        <v>2032393</v>
      </c>
    </row>
    <row r="6" spans="1:11" ht="30" customHeight="1" x14ac:dyDescent="0.25">
      <c r="A6" s="12"/>
      <c r="B6" s="25">
        <v>3</v>
      </c>
      <c r="C6" s="27" t="s">
        <v>56</v>
      </c>
      <c r="D6" s="25" t="s">
        <v>19</v>
      </c>
      <c r="E6" s="26" t="s">
        <v>73</v>
      </c>
      <c r="F6" s="25" t="s">
        <v>64</v>
      </c>
      <c r="G6" s="25" t="s">
        <v>65</v>
      </c>
      <c r="H6" s="25">
        <v>31</v>
      </c>
      <c r="I6" s="25">
        <v>3</v>
      </c>
      <c r="J6" s="25">
        <v>4</v>
      </c>
      <c r="K6" s="25">
        <f t="shared" si="0"/>
        <v>2032388</v>
      </c>
    </row>
  </sheetData>
  <mergeCells count="6">
    <mergeCell ref="B1:J1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pane ySplit="4" topLeftCell="A33" activePane="bottomLeft" state="frozen"/>
      <selection activeCell="F22" sqref="F22"/>
      <selection pane="bottomLeft" activeCell="A47" sqref="A47:A48"/>
    </sheetView>
  </sheetViews>
  <sheetFormatPr defaultRowHeight="15" x14ac:dyDescent="0.25"/>
  <cols>
    <col min="1" max="2" width="8.85546875"/>
    <col min="3" max="3" width="38.85546875" bestFit="1" customWidth="1"/>
    <col min="4" max="4" width="7.5703125" bestFit="1" customWidth="1"/>
    <col min="5" max="5" width="44.140625" customWidth="1"/>
    <col min="6" max="10" width="9.7109375" customWidth="1"/>
    <col min="11" max="11" width="11.5703125" customWidth="1"/>
  </cols>
  <sheetData>
    <row r="1" spans="1:11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15.75" x14ac:dyDescent="0.25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3"/>
    </row>
    <row r="3" spans="1:11" ht="15.75" x14ac:dyDescent="0.25">
      <c r="A3" s="17"/>
      <c r="B3" s="18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3"/>
    </row>
    <row r="4" spans="1:11" ht="47.25" x14ac:dyDescent="0.25">
      <c r="A4" s="19"/>
      <c r="B4" s="20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</v>
      </c>
      <c r="J4" s="6" t="s">
        <v>9</v>
      </c>
      <c r="K4" s="2" t="s">
        <v>63</v>
      </c>
    </row>
    <row r="5" spans="1:11" ht="15.75" x14ac:dyDescent="0.25">
      <c r="A5" s="30" t="s">
        <v>131</v>
      </c>
      <c r="B5" s="25">
        <v>1</v>
      </c>
      <c r="C5" s="26" t="s">
        <v>35</v>
      </c>
      <c r="D5" s="25" t="s">
        <v>11</v>
      </c>
      <c r="E5" s="26" t="s">
        <v>36</v>
      </c>
      <c r="F5" s="25">
        <f t="shared" ref="F5:F41" si="0">$G$49</f>
        <v>0</v>
      </c>
      <c r="G5" s="25">
        <f t="shared" ref="G5:G41" si="1">$H$49</f>
        <v>0</v>
      </c>
      <c r="H5" s="25">
        <v>31</v>
      </c>
      <c r="I5" s="25">
        <f>$J$49</f>
        <v>0</v>
      </c>
      <c r="J5" s="25">
        <v>128</v>
      </c>
      <c r="K5" s="4">
        <f>J5+(256*I5)+(256*256*H5)</f>
        <v>2031744</v>
      </c>
    </row>
    <row r="6" spans="1:11" ht="15.75" x14ac:dyDescent="0.25">
      <c r="A6" s="31"/>
      <c r="B6" s="25">
        <v>2</v>
      </c>
      <c r="C6" s="26" t="s">
        <v>37</v>
      </c>
      <c r="D6" s="25" t="s">
        <v>11</v>
      </c>
      <c r="E6" s="26" t="s">
        <v>36</v>
      </c>
      <c r="F6" s="25">
        <f t="shared" si="0"/>
        <v>0</v>
      </c>
      <c r="G6" s="25">
        <f t="shared" si="1"/>
        <v>0</v>
      </c>
      <c r="H6" s="25">
        <v>31</v>
      </c>
      <c r="I6" s="25">
        <f t="shared" ref="I6:I48" si="2">$J$49</f>
        <v>0</v>
      </c>
      <c r="J6" s="25">
        <v>129</v>
      </c>
      <c r="K6" s="4">
        <f t="shared" ref="K6:K48" si="3">J6+(256*I6)+(256*256*H6)</f>
        <v>2031745</v>
      </c>
    </row>
    <row r="7" spans="1:11" ht="15.75" x14ac:dyDescent="0.25">
      <c r="A7" s="31"/>
      <c r="B7" s="25">
        <v>3</v>
      </c>
      <c r="C7" s="26" t="s">
        <v>38</v>
      </c>
      <c r="D7" s="25" t="s">
        <v>11</v>
      </c>
      <c r="E7" s="26" t="s">
        <v>36</v>
      </c>
      <c r="F7" s="25">
        <f t="shared" si="0"/>
        <v>0</v>
      </c>
      <c r="G7" s="25">
        <f t="shared" si="1"/>
        <v>0</v>
      </c>
      <c r="H7" s="25">
        <v>31</v>
      </c>
      <c r="I7" s="25">
        <f t="shared" si="2"/>
        <v>0</v>
      </c>
      <c r="J7" s="25">
        <v>130</v>
      </c>
      <c r="K7" s="4">
        <f t="shared" si="3"/>
        <v>2031746</v>
      </c>
    </row>
    <row r="8" spans="1:11" ht="15.75" x14ac:dyDescent="0.25">
      <c r="A8" s="31"/>
      <c r="B8" s="25">
        <v>4</v>
      </c>
      <c r="C8" s="26" t="s">
        <v>39</v>
      </c>
      <c r="D8" s="25" t="s">
        <v>11</v>
      </c>
      <c r="E8" s="26" t="s">
        <v>36</v>
      </c>
      <c r="F8" s="25">
        <f t="shared" si="0"/>
        <v>0</v>
      </c>
      <c r="G8" s="25">
        <f t="shared" si="1"/>
        <v>0</v>
      </c>
      <c r="H8" s="25">
        <v>31</v>
      </c>
      <c r="I8" s="25">
        <f t="shared" si="2"/>
        <v>0</v>
      </c>
      <c r="J8" s="25">
        <v>170</v>
      </c>
      <c r="K8" s="4">
        <f t="shared" si="3"/>
        <v>2031786</v>
      </c>
    </row>
    <row r="9" spans="1:11" ht="15.75" x14ac:dyDescent="0.25">
      <c r="A9" s="31"/>
      <c r="B9" s="25">
        <v>5</v>
      </c>
      <c r="C9" s="26" t="s">
        <v>40</v>
      </c>
      <c r="D9" s="25" t="s">
        <v>12</v>
      </c>
      <c r="E9" s="26" t="s">
        <v>36</v>
      </c>
      <c r="F9" s="25">
        <f t="shared" si="0"/>
        <v>0</v>
      </c>
      <c r="G9" s="25">
        <f t="shared" si="1"/>
        <v>0</v>
      </c>
      <c r="H9" s="25">
        <v>31</v>
      </c>
      <c r="I9" s="25">
        <f t="shared" si="2"/>
        <v>0</v>
      </c>
      <c r="J9" s="25">
        <v>131</v>
      </c>
      <c r="K9" s="4">
        <f t="shared" si="3"/>
        <v>2031747</v>
      </c>
    </row>
    <row r="10" spans="1:11" ht="15.75" x14ac:dyDescent="0.25">
      <c r="A10" s="31"/>
      <c r="B10" s="25">
        <v>6</v>
      </c>
      <c r="C10" s="26" t="s">
        <v>41</v>
      </c>
      <c r="D10" s="25" t="s">
        <v>12</v>
      </c>
      <c r="E10" s="26" t="s">
        <v>36</v>
      </c>
      <c r="F10" s="25">
        <f t="shared" si="0"/>
        <v>0</v>
      </c>
      <c r="G10" s="25">
        <f t="shared" si="1"/>
        <v>0</v>
      </c>
      <c r="H10" s="25">
        <v>31</v>
      </c>
      <c r="I10" s="25">
        <f t="shared" si="2"/>
        <v>0</v>
      </c>
      <c r="J10" s="25">
        <v>132</v>
      </c>
      <c r="K10" s="4">
        <f t="shared" si="3"/>
        <v>2031748</v>
      </c>
    </row>
    <row r="11" spans="1:11" ht="15.75" x14ac:dyDescent="0.25">
      <c r="A11" s="31"/>
      <c r="B11" s="25">
        <v>7</v>
      </c>
      <c r="C11" s="26" t="s">
        <v>42</v>
      </c>
      <c r="D11" s="25" t="s">
        <v>12</v>
      </c>
      <c r="E11" s="26" t="s">
        <v>36</v>
      </c>
      <c r="F11" s="25">
        <f t="shared" si="0"/>
        <v>0</v>
      </c>
      <c r="G11" s="25">
        <f t="shared" si="1"/>
        <v>0</v>
      </c>
      <c r="H11" s="25">
        <v>31</v>
      </c>
      <c r="I11" s="25">
        <f t="shared" si="2"/>
        <v>0</v>
      </c>
      <c r="J11" s="25">
        <v>133</v>
      </c>
      <c r="K11" s="4">
        <f t="shared" si="3"/>
        <v>2031749</v>
      </c>
    </row>
    <row r="12" spans="1:11" ht="15.75" x14ac:dyDescent="0.25">
      <c r="A12" s="31"/>
      <c r="B12" s="25">
        <v>8</v>
      </c>
      <c r="C12" s="26" t="s">
        <v>43</v>
      </c>
      <c r="D12" s="25" t="s">
        <v>12</v>
      </c>
      <c r="E12" s="26" t="s">
        <v>36</v>
      </c>
      <c r="F12" s="25">
        <f t="shared" si="0"/>
        <v>0</v>
      </c>
      <c r="G12" s="25">
        <f t="shared" si="1"/>
        <v>0</v>
      </c>
      <c r="H12" s="25">
        <v>31</v>
      </c>
      <c r="I12" s="25">
        <f t="shared" si="2"/>
        <v>0</v>
      </c>
      <c r="J12" s="25">
        <v>134</v>
      </c>
      <c r="K12" s="4">
        <f t="shared" si="3"/>
        <v>2031750</v>
      </c>
    </row>
    <row r="13" spans="1:11" ht="15.75" x14ac:dyDescent="0.25">
      <c r="A13" s="31"/>
      <c r="B13" s="25">
        <v>9</v>
      </c>
      <c r="C13" s="26" t="s">
        <v>44</v>
      </c>
      <c r="D13" s="25" t="s">
        <v>12</v>
      </c>
      <c r="E13" s="26" t="s">
        <v>36</v>
      </c>
      <c r="F13" s="25">
        <f t="shared" si="0"/>
        <v>0</v>
      </c>
      <c r="G13" s="25">
        <f t="shared" si="1"/>
        <v>0</v>
      </c>
      <c r="H13" s="25">
        <v>31</v>
      </c>
      <c r="I13" s="25">
        <f t="shared" si="2"/>
        <v>0</v>
      </c>
      <c r="J13" s="25">
        <v>135</v>
      </c>
      <c r="K13" s="4">
        <f t="shared" si="3"/>
        <v>2031751</v>
      </c>
    </row>
    <row r="14" spans="1:11" ht="15.75" x14ac:dyDescent="0.25">
      <c r="A14" s="31"/>
      <c r="B14" s="25">
        <v>10</v>
      </c>
      <c r="C14" s="26" t="s">
        <v>45</v>
      </c>
      <c r="D14" s="25" t="s">
        <v>12</v>
      </c>
      <c r="E14" s="26" t="s">
        <v>36</v>
      </c>
      <c r="F14" s="25">
        <f t="shared" si="0"/>
        <v>0</v>
      </c>
      <c r="G14" s="25">
        <f t="shared" si="1"/>
        <v>0</v>
      </c>
      <c r="H14" s="25">
        <v>31</v>
      </c>
      <c r="I14" s="25">
        <f t="shared" si="2"/>
        <v>0</v>
      </c>
      <c r="J14" s="25">
        <v>136</v>
      </c>
      <c r="K14" s="4">
        <f t="shared" si="3"/>
        <v>2031752</v>
      </c>
    </row>
    <row r="15" spans="1:11" ht="15.75" x14ac:dyDescent="0.25">
      <c r="A15" s="31"/>
      <c r="B15" s="25">
        <v>11</v>
      </c>
      <c r="C15" s="26" t="s">
        <v>46</v>
      </c>
      <c r="D15" s="25" t="s">
        <v>13</v>
      </c>
      <c r="E15" s="26" t="s">
        <v>36</v>
      </c>
      <c r="F15" s="25">
        <f t="shared" si="0"/>
        <v>0</v>
      </c>
      <c r="G15" s="25">
        <f t="shared" si="1"/>
        <v>0</v>
      </c>
      <c r="H15" s="25">
        <v>31</v>
      </c>
      <c r="I15" s="25">
        <f t="shared" si="2"/>
        <v>0</v>
      </c>
      <c r="J15" s="25">
        <v>137</v>
      </c>
      <c r="K15" s="4">
        <f t="shared" si="3"/>
        <v>2031753</v>
      </c>
    </row>
    <row r="16" spans="1:11" ht="15.75" x14ac:dyDescent="0.25">
      <c r="A16" s="31"/>
      <c r="B16" s="25">
        <v>12</v>
      </c>
      <c r="C16" s="26" t="s">
        <v>47</v>
      </c>
      <c r="D16" s="25" t="s">
        <v>14</v>
      </c>
      <c r="E16" s="26" t="s">
        <v>36</v>
      </c>
      <c r="F16" s="25">
        <f t="shared" si="0"/>
        <v>0</v>
      </c>
      <c r="G16" s="25">
        <f t="shared" si="1"/>
        <v>0</v>
      </c>
      <c r="H16" s="25">
        <v>31</v>
      </c>
      <c r="I16" s="25">
        <f t="shared" si="2"/>
        <v>0</v>
      </c>
      <c r="J16" s="25">
        <v>141</v>
      </c>
      <c r="K16" s="4">
        <f t="shared" si="3"/>
        <v>2031757</v>
      </c>
    </row>
    <row r="17" spans="1:11" ht="15.75" x14ac:dyDescent="0.25">
      <c r="A17" s="31"/>
      <c r="B17" s="25">
        <v>13</v>
      </c>
      <c r="C17" s="26" t="s">
        <v>48</v>
      </c>
      <c r="D17" s="25" t="s">
        <v>15</v>
      </c>
      <c r="E17" s="26" t="s">
        <v>36</v>
      </c>
      <c r="F17" s="25">
        <f t="shared" si="0"/>
        <v>0</v>
      </c>
      <c r="G17" s="25">
        <f t="shared" si="1"/>
        <v>0</v>
      </c>
      <c r="H17" s="25">
        <v>31</v>
      </c>
      <c r="I17" s="25">
        <f t="shared" si="2"/>
        <v>0</v>
      </c>
      <c r="J17" s="25">
        <v>145</v>
      </c>
      <c r="K17" s="4">
        <f t="shared" si="3"/>
        <v>2031761</v>
      </c>
    </row>
    <row r="18" spans="1:11" ht="15.75" x14ac:dyDescent="0.25">
      <c r="A18" s="31"/>
      <c r="B18" s="25">
        <v>14</v>
      </c>
      <c r="C18" s="26" t="s">
        <v>49</v>
      </c>
      <c r="D18" s="25" t="s">
        <v>16</v>
      </c>
      <c r="E18" s="26" t="s">
        <v>36</v>
      </c>
      <c r="F18" s="25">
        <f t="shared" si="0"/>
        <v>0</v>
      </c>
      <c r="G18" s="25">
        <f t="shared" si="1"/>
        <v>0</v>
      </c>
      <c r="H18" s="25">
        <v>31</v>
      </c>
      <c r="I18" s="25">
        <f t="shared" si="2"/>
        <v>0</v>
      </c>
      <c r="J18" s="25">
        <v>149</v>
      </c>
      <c r="K18" s="4">
        <f t="shared" si="3"/>
        <v>2031765</v>
      </c>
    </row>
    <row r="19" spans="1:11" ht="15.75" x14ac:dyDescent="0.25">
      <c r="A19" s="31"/>
      <c r="B19" s="25">
        <v>15</v>
      </c>
      <c r="C19" s="26" t="s">
        <v>50</v>
      </c>
      <c r="D19" s="25" t="s">
        <v>17</v>
      </c>
      <c r="E19" s="26" t="s">
        <v>36</v>
      </c>
      <c r="F19" s="25">
        <f t="shared" si="0"/>
        <v>0</v>
      </c>
      <c r="G19" s="25">
        <f t="shared" si="1"/>
        <v>0</v>
      </c>
      <c r="H19" s="25">
        <v>31</v>
      </c>
      <c r="I19" s="25">
        <f t="shared" si="2"/>
        <v>0</v>
      </c>
      <c r="J19" s="25">
        <v>151</v>
      </c>
      <c r="K19" s="4">
        <f t="shared" si="3"/>
        <v>2031767</v>
      </c>
    </row>
    <row r="20" spans="1:11" ht="15.75" x14ac:dyDescent="0.25">
      <c r="A20" s="31"/>
      <c r="B20" s="25">
        <v>16</v>
      </c>
      <c r="C20" s="26" t="s">
        <v>51</v>
      </c>
      <c r="D20" s="25" t="s">
        <v>17</v>
      </c>
      <c r="E20" s="26" t="s">
        <v>36</v>
      </c>
      <c r="F20" s="25">
        <f t="shared" si="0"/>
        <v>0</v>
      </c>
      <c r="G20" s="25">
        <f t="shared" si="1"/>
        <v>0</v>
      </c>
      <c r="H20" s="25">
        <v>31</v>
      </c>
      <c r="I20" s="25">
        <f t="shared" si="2"/>
        <v>0</v>
      </c>
      <c r="J20" s="25">
        <v>152</v>
      </c>
      <c r="K20" s="4">
        <f t="shared" si="3"/>
        <v>2031768</v>
      </c>
    </row>
    <row r="21" spans="1:11" ht="15.75" x14ac:dyDescent="0.25">
      <c r="A21" s="31"/>
      <c r="B21" s="25">
        <v>17</v>
      </c>
      <c r="C21" s="26" t="s">
        <v>52</v>
      </c>
      <c r="D21" s="25" t="s">
        <v>18</v>
      </c>
      <c r="E21" s="26" t="s">
        <v>36</v>
      </c>
      <c r="F21" s="25">
        <f t="shared" si="0"/>
        <v>0</v>
      </c>
      <c r="G21" s="25">
        <f t="shared" si="1"/>
        <v>0</v>
      </c>
      <c r="H21" s="25">
        <v>31</v>
      </c>
      <c r="I21" s="25">
        <f t="shared" si="2"/>
        <v>0</v>
      </c>
      <c r="J21" s="25">
        <v>153</v>
      </c>
      <c r="K21" s="4">
        <f t="shared" si="3"/>
        <v>2031769</v>
      </c>
    </row>
    <row r="22" spans="1:11" ht="15.75" x14ac:dyDescent="0.25">
      <c r="A22" s="31"/>
      <c r="B22" s="25">
        <v>18</v>
      </c>
      <c r="C22" s="26" t="s">
        <v>53</v>
      </c>
      <c r="D22" s="25" t="s">
        <v>18</v>
      </c>
      <c r="E22" s="26" t="s">
        <v>36</v>
      </c>
      <c r="F22" s="25">
        <f t="shared" si="0"/>
        <v>0</v>
      </c>
      <c r="G22" s="25">
        <f t="shared" si="1"/>
        <v>0</v>
      </c>
      <c r="H22" s="25">
        <v>31</v>
      </c>
      <c r="I22" s="25">
        <f t="shared" si="2"/>
        <v>0</v>
      </c>
      <c r="J22" s="25">
        <v>154</v>
      </c>
      <c r="K22" s="4">
        <f t="shared" si="3"/>
        <v>2031770</v>
      </c>
    </row>
    <row r="23" spans="1:11" ht="15.75" x14ac:dyDescent="0.25">
      <c r="A23" s="31"/>
      <c r="B23" s="25">
        <v>19</v>
      </c>
      <c r="C23" s="26" t="s">
        <v>54</v>
      </c>
      <c r="D23" s="25"/>
      <c r="E23" s="26" t="s">
        <v>36</v>
      </c>
      <c r="F23" s="25">
        <f t="shared" si="0"/>
        <v>0</v>
      </c>
      <c r="G23" s="25">
        <f t="shared" si="1"/>
        <v>0</v>
      </c>
      <c r="H23" s="25">
        <v>31</v>
      </c>
      <c r="I23" s="25">
        <f t="shared" si="2"/>
        <v>0</v>
      </c>
      <c r="J23" s="25">
        <v>150</v>
      </c>
      <c r="K23" s="4">
        <f t="shared" si="3"/>
        <v>2031766</v>
      </c>
    </row>
    <row r="24" spans="1:11" ht="30" customHeight="1" x14ac:dyDescent="0.25">
      <c r="A24" s="30" t="s">
        <v>132</v>
      </c>
      <c r="B24" s="25">
        <v>20</v>
      </c>
      <c r="C24" s="27" t="s">
        <v>136</v>
      </c>
      <c r="D24" s="25" t="s">
        <v>19</v>
      </c>
      <c r="E24" s="26" t="s">
        <v>55</v>
      </c>
      <c r="F24" s="25">
        <f t="shared" si="0"/>
        <v>0</v>
      </c>
      <c r="G24" s="25">
        <f t="shared" si="1"/>
        <v>0</v>
      </c>
      <c r="H24" s="25">
        <v>31</v>
      </c>
      <c r="I24" s="25">
        <f t="shared" si="2"/>
        <v>0</v>
      </c>
      <c r="J24" s="25">
        <v>1</v>
      </c>
      <c r="K24" s="4">
        <f t="shared" si="3"/>
        <v>2031617</v>
      </c>
    </row>
    <row r="25" spans="1:11" ht="30" customHeight="1" x14ac:dyDescent="0.25">
      <c r="A25" s="30"/>
      <c r="B25" s="25">
        <v>21</v>
      </c>
      <c r="C25" s="27" t="s">
        <v>130</v>
      </c>
      <c r="D25" s="25" t="s">
        <v>19</v>
      </c>
      <c r="E25" s="26" t="s">
        <v>55</v>
      </c>
      <c r="F25" s="25">
        <f t="shared" si="0"/>
        <v>0</v>
      </c>
      <c r="G25" s="25">
        <f t="shared" si="1"/>
        <v>0</v>
      </c>
      <c r="H25" s="25">
        <v>31</v>
      </c>
      <c r="I25" s="25">
        <f t="shared" si="2"/>
        <v>0</v>
      </c>
      <c r="J25" s="25">
        <v>3</v>
      </c>
      <c r="K25" s="4">
        <f t="shared" si="3"/>
        <v>2031619</v>
      </c>
    </row>
    <row r="26" spans="1:11" ht="30" customHeight="1" x14ac:dyDescent="0.25">
      <c r="A26" s="30"/>
      <c r="B26" s="25">
        <v>22</v>
      </c>
      <c r="C26" s="27" t="s">
        <v>56</v>
      </c>
      <c r="D26" s="25" t="s">
        <v>19</v>
      </c>
      <c r="E26" s="26" t="s">
        <v>55</v>
      </c>
      <c r="F26" s="25">
        <f t="shared" si="0"/>
        <v>0</v>
      </c>
      <c r="G26" s="25">
        <f t="shared" si="1"/>
        <v>0</v>
      </c>
      <c r="H26" s="25">
        <v>31</v>
      </c>
      <c r="I26" s="25">
        <f t="shared" si="2"/>
        <v>0</v>
      </c>
      <c r="J26" s="25">
        <v>4</v>
      </c>
      <c r="K26" s="4">
        <f t="shared" si="3"/>
        <v>2031620</v>
      </c>
    </row>
    <row r="27" spans="1:11" ht="30" customHeight="1" x14ac:dyDescent="0.25">
      <c r="A27" s="30"/>
      <c r="B27" s="25">
        <v>23</v>
      </c>
      <c r="C27" s="27" t="s">
        <v>57</v>
      </c>
      <c r="D27" s="25" t="s">
        <v>19</v>
      </c>
      <c r="E27" s="26" t="s">
        <v>55</v>
      </c>
      <c r="F27" s="25">
        <f t="shared" si="0"/>
        <v>0</v>
      </c>
      <c r="G27" s="25">
        <f t="shared" si="1"/>
        <v>0</v>
      </c>
      <c r="H27" s="25">
        <v>31</v>
      </c>
      <c r="I27" s="25">
        <f t="shared" si="2"/>
        <v>0</v>
      </c>
      <c r="J27" s="25">
        <v>0</v>
      </c>
      <c r="K27" s="4">
        <f t="shared" si="3"/>
        <v>2031616</v>
      </c>
    </row>
    <row r="28" spans="1:11" ht="15.75" x14ac:dyDescent="0.25">
      <c r="A28" s="30"/>
      <c r="B28" s="25">
        <v>24</v>
      </c>
      <c r="C28" s="28" t="s">
        <v>20</v>
      </c>
      <c r="D28" s="25" t="s">
        <v>19</v>
      </c>
      <c r="E28" s="26" t="s">
        <v>58</v>
      </c>
      <c r="F28" s="25">
        <f t="shared" si="0"/>
        <v>0</v>
      </c>
      <c r="G28" s="25">
        <f t="shared" si="1"/>
        <v>0</v>
      </c>
      <c r="H28" s="25">
        <v>31</v>
      </c>
      <c r="I28" s="25">
        <f t="shared" si="2"/>
        <v>0</v>
      </c>
      <c r="J28" s="25">
        <v>51</v>
      </c>
      <c r="K28" s="4">
        <f t="shared" si="3"/>
        <v>2031667</v>
      </c>
    </row>
    <row r="29" spans="1:11" ht="15.75" x14ac:dyDescent="0.25">
      <c r="A29" s="30"/>
      <c r="B29" s="25">
        <v>25</v>
      </c>
      <c r="C29" s="28" t="s">
        <v>21</v>
      </c>
      <c r="D29" s="25" t="s">
        <v>19</v>
      </c>
      <c r="E29" s="26" t="s">
        <v>58</v>
      </c>
      <c r="F29" s="25">
        <f t="shared" si="0"/>
        <v>0</v>
      </c>
      <c r="G29" s="25">
        <f t="shared" si="1"/>
        <v>0</v>
      </c>
      <c r="H29" s="25">
        <v>31</v>
      </c>
      <c r="I29" s="25">
        <f t="shared" si="2"/>
        <v>0</v>
      </c>
      <c r="J29" s="25">
        <v>62</v>
      </c>
      <c r="K29" s="4">
        <f t="shared" si="3"/>
        <v>2031678</v>
      </c>
    </row>
    <row r="30" spans="1:11" ht="15.75" x14ac:dyDescent="0.25">
      <c r="A30" s="30"/>
      <c r="B30" s="25">
        <v>26</v>
      </c>
      <c r="C30" s="28" t="s">
        <v>22</v>
      </c>
      <c r="D30" s="25" t="s">
        <v>19</v>
      </c>
      <c r="E30" s="26" t="s">
        <v>58</v>
      </c>
      <c r="F30" s="25">
        <f t="shared" si="0"/>
        <v>0</v>
      </c>
      <c r="G30" s="25">
        <f t="shared" si="1"/>
        <v>0</v>
      </c>
      <c r="H30" s="25">
        <v>31</v>
      </c>
      <c r="I30" s="25">
        <f t="shared" si="2"/>
        <v>0</v>
      </c>
      <c r="J30" s="25">
        <v>32</v>
      </c>
      <c r="K30" s="4">
        <f t="shared" si="3"/>
        <v>2031648</v>
      </c>
    </row>
    <row r="31" spans="1:11" ht="15.75" x14ac:dyDescent="0.25">
      <c r="A31" s="30"/>
      <c r="B31" s="25">
        <v>27</v>
      </c>
      <c r="C31" s="28" t="s">
        <v>23</v>
      </c>
      <c r="D31" s="25" t="s">
        <v>19</v>
      </c>
      <c r="E31" s="26" t="s">
        <v>58</v>
      </c>
      <c r="F31" s="25">
        <f t="shared" si="0"/>
        <v>0</v>
      </c>
      <c r="G31" s="25">
        <f t="shared" si="1"/>
        <v>0</v>
      </c>
      <c r="H31" s="25">
        <v>31</v>
      </c>
      <c r="I31" s="25">
        <f t="shared" si="2"/>
        <v>0</v>
      </c>
      <c r="J31" s="25">
        <v>33</v>
      </c>
      <c r="K31" s="4">
        <f t="shared" si="3"/>
        <v>2031649</v>
      </c>
    </row>
    <row r="32" spans="1:11" ht="15.75" x14ac:dyDescent="0.25">
      <c r="A32" s="30"/>
      <c r="B32" s="25">
        <v>28</v>
      </c>
      <c r="C32" s="28" t="s">
        <v>24</v>
      </c>
      <c r="D32" s="25" t="s">
        <v>19</v>
      </c>
      <c r="E32" s="26" t="s">
        <v>58</v>
      </c>
      <c r="F32" s="25">
        <f t="shared" si="0"/>
        <v>0</v>
      </c>
      <c r="G32" s="25">
        <f t="shared" si="1"/>
        <v>0</v>
      </c>
      <c r="H32" s="25">
        <v>31</v>
      </c>
      <c r="I32" s="25">
        <f t="shared" si="2"/>
        <v>0</v>
      </c>
      <c r="J32" s="25">
        <v>34</v>
      </c>
      <c r="K32" s="4">
        <f t="shared" si="3"/>
        <v>2031650</v>
      </c>
    </row>
    <row r="33" spans="1:11" ht="15.75" x14ac:dyDescent="0.25">
      <c r="A33" s="30"/>
      <c r="B33" s="25">
        <v>29</v>
      </c>
      <c r="C33" s="28" t="s">
        <v>25</v>
      </c>
      <c r="D33" s="25" t="s">
        <v>19</v>
      </c>
      <c r="E33" s="26" t="s">
        <v>58</v>
      </c>
      <c r="F33" s="25">
        <f t="shared" si="0"/>
        <v>0</v>
      </c>
      <c r="G33" s="25">
        <f t="shared" si="1"/>
        <v>0</v>
      </c>
      <c r="H33" s="25">
        <v>31</v>
      </c>
      <c r="I33" s="25">
        <f t="shared" si="2"/>
        <v>0</v>
      </c>
      <c r="J33" s="25">
        <v>35</v>
      </c>
      <c r="K33" s="4">
        <f t="shared" si="3"/>
        <v>2031651</v>
      </c>
    </row>
    <row r="34" spans="1:11" ht="15.75" x14ac:dyDescent="0.25">
      <c r="A34" s="30"/>
      <c r="B34" s="25">
        <v>30</v>
      </c>
      <c r="C34" s="28" t="s">
        <v>26</v>
      </c>
      <c r="D34" s="25" t="s">
        <v>19</v>
      </c>
      <c r="E34" s="26" t="s">
        <v>58</v>
      </c>
      <c r="F34" s="25">
        <f t="shared" si="0"/>
        <v>0</v>
      </c>
      <c r="G34" s="25">
        <f t="shared" si="1"/>
        <v>0</v>
      </c>
      <c r="H34" s="25">
        <v>31</v>
      </c>
      <c r="I34" s="25">
        <f t="shared" si="2"/>
        <v>0</v>
      </c>
      <c r="J34" s="25">
        <v>36</v>
      </c>
      <c r="K34" s="4">
        <f t="shared" si="3"/>
        <v>2031652</v>
      </c>
    </row>
    <row r="35" spans="1:11" ht="15.75" x14ac:dyDescent="0.25">
      <c r="A35" s="30"/>
      <c r="B35" s="25">
        <v>31</v>
      </c>
      <c r="C35" s="28" t="s">
        <v>27</v>
      </c>
      <c r="D35" s="25" t="s">
        <v>19</v>
      </c>
      <c r="E35" s="26" t="s">
        <v>58</v>
      </c>
      <c r="F35" s="25">
        <f t="shared" si="0"/>
        <v>0</v>
      </c>
      <c r="G35" s="25">
        <f t="shared" si="1"/>
        <v>0</v>
      </c>
      <c r="H35" s="25">
        <v>31</v>
      </c>
      <c r="I35" s="25">
        <f t="shared" si="2"/>
        <v>0</v>
      </c>
      <c r="J35" s="25">
        <v>37</v>
      </c>
      <c r="K35" s="4">
        <f t="shared" si="3"/>
        <v>2031653</v>
      </c>
    </row>
    <row r="36" spans="1:11" ht="15.75" x14ac:dyDescent="0.25">
      <c r="A36" s="30"/>
      <c r="B36" s="25">
        <v>32</v>
      </c>
      <c r="C36" s="28" t="s">
        <v>28</v>
      </c>
      <c r="D36" s="25" t="s">
        <v>19</v>
      </c>
      <c r="E36" s="26" t="s">
        <v>58</v>
      </c>
      <c r="F36" s="25">
        <f t="shared" si="0"/>
        <v>0</v>
      </c>
      <c r="G36" s="25">
        <f t="shared" si="1"/>
        <v>0</v>
      </c>
      <c r="H36" s="25">
        <v>31</v>
      </c>
      <c r="I36" s="25">
        <f t="shared" si="2"/>
        <v>0</v>
      </c>
      <c r="J36" s="25">
        <v>38</v>
      </c>
      <c r="K36" s="4">
        <f t="shared" si="3"/>
        <v>2031654</v>
      </c>
    </row>
    <row r="37" spans="1:11" ht="15.75" x14ac:dyDescent="0.25">
      <c r="A37" s="30"/>
      <c r="B37" s="25">
        <v>33</v>
      </c>
      <c r="C37" s="28" t="s">
        <v>29</v>
      </c>
      <c r="D37" s="25" t="s">
        <v>19</v>
      </c>
      <c r="E37" s="26" t="s">
        <v>58</v>
      </c>
      <c r="F37" s="25">
        <f t="shared" si="0"/>
        <v>0</v>
      </c>
      <c r="G37" s="25">
        <f t="shared" si="1"/>
        <v>0</v>
      </c>
      <c r="H37" s="25">
        <v>31</v>
      </c>
      <c r="I37" s="25">
        <f t="shared" si="2"/>
        <v>0</v>
      </c>
      <c r="J37" s="25">
        <v>43</v>
      </c>
      <c r="K37" s="4">
        <f t="shared" si="3"/>
        <v>2031659</v>
      </c>
    </row>
    <row r="38" spans="1:11" ht="15.75" x14ac:dyDescent="0.25">
      <c r="A38" s="30"/>
      <c r="B38" s="25">
        <v>34</v>
      </c>
      <c r="C38" s="28" t="s">
        <v>30</v>
      </c>
      <c r="D38" s="25" t="s">
        <v>19</v>
      </c>
      <c r="E38" s="26" t="s">
        <v>58</v>
      </c>
      <c r="F38" s="25">
        <f t="shared" si="0"/>
        <v>0</v>
      </c>
      <c r="G38" s="25">
        <f t="shared" si="1"/>
        <v>0</v>
      </c>
      <c r="H38" s="25">
        <v>31</v>
      </c>
      <c r="I38" s="25">
        <f t="shared" si="2"/>
        <v>0</v>
      </c>
      <c r="J38" s="25">
        <v>44</v>
      </c>
      <c r="K38" s="4">
        <f t="shared" si="3"/>
        <v>2031660</v>
      </c>
    </row>
    <row r="39" spans="1:11" ht="15.75" x14ac:dyDescent="0.25">
      <c r="A39" s="30"/>
      <c r="B39" s="25">
        <v>35</v>
      </c>
      <c r="C39" s="28" t="s">
        <v>31</v>
      </c>
      <c r="D39" s="25" t="s">
        <v>19</v>
      </c>
      <c r="E39" s="26" t="s">
        <v>58</v>
      </c>
      <c r="F39" s="25">
        <f t="shared" si="0"/>
        <v>0</v>
      </c>
      <c r="G39" s="25">
        <f t="shared" si="1"/>
        <v>0</v>
      </c>
      <c r="H39" s="25">
        <v>31</v>
      </c>
      <c r="I39" s="25">
        <f t="shared" si="2"/>
        <v>0</v>
      </c>
      <c r="J39" s="25">
        <v>45</v>
      </c>
      <c r="K39" s="4">
        <f t="shared" si="3"/>
        <v>2031661</v>
      </c>
    </row>
    <row r="40" spans="1:11" ht="15.75" x14ac:dyDescent="0.25">
      <c r="A40" s="30"/>
      <c r="B40" s="25">
        <v>36</v>
      </c>
      <c r="C40" s="28" t="s">
        <v>32</v>
      </c>
      <c r="D40" s="25" t="s">
        <v>19</v>
      </c>
      <c r="E40" s="26" t="s">
        <v>58</v>
      </c>
      <c r="F40" s="25">
        <f t="shared" si="0"/>
        <v>0</v>
      </c>
      <c r="G40" s="25">
        <f t="shared" si="1"/>
        <v>0</v>
      </c>
      <c r="H40" s="25">
        <v>31</v>
      </c>
      <c r="I40" s="25">
        <f t="shared" si="2"/>
        <v>0</v>
      </c>
      <c r="J40" s="25">
        <v>46</v>
      </c>
      <c r="K40" s="4">
        <f t="shared" si="3"/>
        <v>2031662</v>
      </c>
    </row>
    <row r="41" spans="1:11" ht="15.75" x14ac:dyDescent="0.25">
      <c r="A41" s="30"/>
      <c r="B41" s="25">
        <v>37</v>
      </c>
      <c r="C41" s="28" t="s">
        <v>33</v>
      </c>
      <c r="D41" s="25" t="s">
        <v>19</v>
      </c>
      <c r="E41" s="26" t="s">
        <v>58</v>
      </c>
      <c r="F41" s="25">
        <f t="shared" si="0"/>
        <v>0</v>
      </c>
      <c r="G41" s="25">
        <f t="shared" si="1"/>
        <v>0</v>
      </c>
      <c r="H41" s="25">
        <v>31</v>
      </c>
      <c r="I41" s="25">
        <f t="shared" si="2"/>
        <v>0</v>
      </c>
      <c r="J41" s="25">
        <v>48</v>
      </c>
      <c r="K41" s="4">
        <f t="shared" si="3"/>
        <v>2031664</v>
      </c>
    </row>
    <row r="42" spans="1:11" ht="15.75" x14ac:dyDescent="0.25">
      <c r="A42" s="32"/>
      <c r="B42" s="25">
        <v>38</v>
      </c>
      <c r="C42" s="28" t="s">
        <v>67</v>
      </c>
      <c r="D42" s="25" t="s">
        <v>19</v>
      </c>
      <c r="E42" s="26" t="s">
        <v>58</v>
      </c>
      <c r="F42" s="25">
        <f>$G$36</f>
        <v>0</v>
      </c>
      <c r="G42" s="25">
        <f>$H$36</f>
        <v>31</v>
      </c>
      <c r="H42" s="25">
        <v>31</v>
      </c>
      <c r="I42" s="25">
        <f t="shared" si="2"/>
        <v>0</v>
      </c>
      <c r="J42" s="25">
        <v>22</v>
      </c>
      <c r="K42" s="4">
        <f t="shared" si="3"/>
        <v>2031638</v>
      </c>
    </row>
    <row r="43" spans="1:11" ht="15.75" x14ac:dyDescent="0.25">
      <c r="A43" s="32"/>
      <c r="B43" s="25">
        <v>39</v>
      </c>
      <c r="C43" s="28" t="s">
        <v>68</v>
      </c>
      <c r="D43" s="25" t="s">
        <v>19</v>
      </c>
      <c r="E43" s="26" t="s">
        <v>58</v>
      </c>
      <c r="F43" s="25" t="s">
        <v>64</v>
      </c>
      <c r="G43" s="25" t="s">
        <v>65</v>
      </c>
      <c r="H43" s="25">
        <v>31</v>
      </c>
      <c r="I43" s="25">
        <f t="shared" si="2"/>
        <v>0</v>
      </c>
      <c r="J43" s="25">
        <v>21</v>
      </c>
      <c r="K43" s="4">
        <f t="shared" si="3"/>
        <v>2031637</v>
      </c>
    </row>
    <row r="44" spans="1:11" ht="15.75" x14ac:dyDescent="0.25">
      <c r="A44" s="32"/>
      <c r="B44" s="25">
        <v>40</v>
      </c>
      <c r="C44" s="28" t="s">
        <v>69</v>
      </c>
      <c r="D44" s="25" t="s">
        <v>19</v>
      </c>
      <c r="E44" s="26" t="s">
        <v>58</v>
      </c>
      <c r="F44" s="25">
        <f>$G$36</f>
        <v>0</v>
      </c>
      <c r="G44" s="25">
        <f>$H$36</f>
        <v>31</v>
      </c>
      <c r="H44" s="25">
        <v>31</v>
      </c>
      <c r="I44" s="25">
        <f t="shared" si="2"/>
        <v>0</v>
      </c>
      <c r="J44" s="25">
        <v>24</v>
      </c>
      <c r="K44" s="4">
        <f t="shared" si="3"/>
        <v>2031640</v>
      </c>
    </row>
    <row r="45" spans="1:11" ht="15.75" x14ac:dyDescent="0.25">
      <c r="A45" s="32"/>
      <c r="B45" s="25">
        <v>41</v>
      </c>
      <c r="C45" s="28" t="s">
        <v>70</v>
      </c>
      <c r="D45" s="25" t="s">
        <v>19</v>
      </c>
      <c r="E45" s="26" t="s">
        <v>58</v>
      </c>
      <c r="F45" s="25">
        <f>$G$36</f>
        <v>0</v>
      </c>
      <c r="G45" s="25">
        <f>$H$36</f>
        <v>31</v>
      </c>
      <c r="H45" s="25">
        <v>31</v>
      </c>
      <c r="I45" s="25">
        <f t="shared" si="2"/>
        <v>0</v>
      </c>
      <c r="J45" s="25">
        <v>23</v>
      </c>
      <c r="K45" s="4">
        <f t="shared" si="3"/>
        <v>2031639</v>
      </c>
    </row>
    <row r="46" spans="1:11" ht="15.75" x14ac:dyDescent="0.25">
      <c r="A46" s="33"/>
      <c r="B46" s="25">
        <v>42</v>
      </c>
      <c r="C46" s="28" t="s">
        <v>71</v>
      </c>
      <c r="D46" s="25" t="s">
        <v>19</v>
      </c>
      <c r="E46" s="26" t="s">
        <v>58</v>
      </c>
      <c r="F46" s="25" t="s">
        <v>64</v>
      </c>
      <c r="G46" s="25" t="s">
        <v>65</v>
      </c>
      <c r="H46" s="25">
        <v>31</v>
      </c>
      <c r="I46" s="25">
        <f t="shared" si="2"/>
        <v>0</v>
      </c>
      <c r="J46" s="25">
        <v>27</v>
      </c>
      <c r="K46" s="4">
        <f t="shared" si="3"/>
        <v>2031643</v>
      </c>
    </row>
    <row r="47" spans="1:11" ht="15.75" customHeight="1" x14ac:dyDescent="0.25">
      <c r="A47" s="29" t="s">
        <v>133</v>
      </c>
      <c r="B47" s="25">
        <v>43</v>
      </c>
      <c r="C47" s="28" t="s">
        <v>59</v>
      </c>
      <c r="D47" s="25" t="s">
        <v>19</v>
      </c>
      <c r="E47" s="26" t="s">
        <v>60</v>
      </c>
      <c r="F47" s="25">
        <f t="shared" ref="F47" si="4">$G$49</f>
        <v>0</v>
      </c>
      <c r="G47" s="25">
        <f t="shared" ref="G47" si="5">$H$49</f>
        <v>0</v>
      </c>
      <c r="H47" s="25">
        <v>31</v>
      </c>
      <c r="I47" s="25">
        <f t="shared" si="2"/>
        <v>0</v>
      </c>
      <c r="J47" s="25">
        <v>0</v>
      </c>
      <c r="K47" s="4">
        <f t="shared" si="3"/>
        <v>2031616</v>
      </c>
    </row>
    <row r="48" spans="1:11" ht="15.75" x14ac:dyDescent="0.25">
      <c r="A48" s="30"/>
      <c r="B48" s="25">
        <v>44</v>
      </c>
      <c r="C48" s="28" t="s">
        <v>34</v>
      </c>
      <c r="D48" s="25" t="s">
        <v>19</v>
      </c>
      <c r="E48" s="28" t="s">
        <v>61</v>
      </c>
      <c r="F48" s="25">
        <f>$G$49</f>
        <v>0</v>
      </c>
      <c r="G48" s="25">
        <f>$H$49</f>
        <v>0</v>
      </c>
      <c r="H48" s="25">
        <v>31</v>
      </c>
      <c r="I48" s="25">
        <f t="shared" si="2"/>
        <v>0</v>
      </c>
      <c r="J48" s="25">
        <v>95</v>
      </c>
      <c r="K48" s="4">
        <f t="shared" si="3"/>
        <v>2031711</v>
      </c>
    </row>
  </sheetData>
  <mergeCells count="9">
    <mergeCell ref="A5:A23"/>
    <mergeCell ref="A24:A41"/>
    <mergeCell ref="A47:A48"/>
    <mergeCell ref="A2:J2"/>
    <mergeCell ref="A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C7" sqref="C7"/>
    </sheetView>
  </sheetViews>
  <sheetFormatPr defaultRowHeight="15" x14ac:dyDescent="0.25"/>
  <cols>
    <col min="2" max="2" width="8.85546875"/>
    <col min="3" max="3" width="31.7109375" bestFit="1" customWidth="1"/>
    <col min="4" max="4" width="6.7109375" bestFit="1" customWidth="1"/>
    <col min="5" max="5" width="37.7109375" customWidth="1"/>
    <col min="6" max="10" width="9.7109375" customWidth="1"/>
    <col min="11" max="11" width="17.7109375" customWidth="1"/>
  </cols>
  <sheetData>
    <row r="2" spans="2:11" ht="26.25" customHeight="1" x14ac:dyDescent="0.25">
      <c r="B2" s="17" t="s">
        <v>72</v>
      </c>
      <c r="C2" s="17"/>
      <c r="D2" s="17"/>
      <c r="E2" s="17"/>
      <c r="F2" s="17"/>
      <c r="G2" s="17"/>
      <c r="H2" s="17"/>
      <c r="I2" s="17"/>
      <c r="J2" s="17"/>
      <c r="K2" s="3"/>
    </row>
    <row r="3" spans="2:11" ht="15.75" x14ac:dyDescent="0.25">
      <c r="B3" s="22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3"/>
    </row>
    <row r="4" spans="2:11" ht="47.25" x14ac:dyDescent="0.25">
      <c r="B4" s="23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</v>
      </c>
      <c r="J4" s="6" t="s">
        <v>9</v>
      </c>
      <c r="K4" s="2" t="s">
        <v>63</v>
      </c>
    </row>
    <row r="5" spans="2:11" ht="30" customHeight="1" x14ac:dyDescent="0.25">
      <c r="B5" s="25">
        <v>20</v>
      </c>
      <c r="C5" s="27" t="s">
        <v>137</v>
      </c>
      <c r="D5" s="25" t="s">
        <v>19</v>
      </c>
      <c r="E5" s="26" t="s">
        <v>73</v>
      </c>
      <c r="F5" s="25" t="s">
        <v>64</v>
      </c>
      <c r="G5" s="25" t="s">
        <v>65</v>
      </c>
      <c r="H5" s="25">
        <v>31</v>
      </c>
      <c r="I5" s="25">
        <f>$J$9</f>
        <v>21</v>
      </c>
      <c r="J5" s="25">
        <v>9</v>
      </c>
      <c r="K5" s="25">
        <f>J5+(256*I5)+(256*256*H5)</f>
        <v>2037001</v>
      </c>
    </row>
    <row r="6" spans="2:11" ht="30" customHeight="1" x14ac:dyDescent="0.25">
      <c r="B6" s="25">
        <v>21</v>
      </c>
      <c r="C6" s="27" t="s">
        <v>138</v>
      </c>
      <c r="D6" s="25" t="s">
        <v>19</v>
      </c>
      <c r="E6" s="28" t="s">
        <v>74</v>
      </c>
      <c r="F6" s="25" t="s">
        <v>64</v>
      </c>
      <c r="G6" s="25" t="s">
        <v>65</v>
      </c>
      <c r="H6" s="25">
        <v>31</v>
      </c>
      <c r="I6" s="25">
        <f t="shared" ref="I6:I12" si="0">$J$9</f>
        <v>21</v>
      </c>
      <c r="J6" s="25">
        <v>9</v>
      </c>
      <c r="K6" s="25">
        <f t="shared" ref="K6:K12" si="1">J6+(256*I6)+(256*256*H6)</f>
        <v>2037001</v>
      </c>
    </row>
    <row r="7" spans="2:11" ht="30" customHeight="1" x14ac:dyDescent="0.25">
      <c r="B7" s="25">
        <v>22</v>
      </c>
      <c r="C7" s="27" t="s">
        <v>56</v>
      </c>
      <c r="D7" s="25" t="s">
        <v>19</v>
      </c>
      <c r="E7" s="26" t="s">
        <v>73</v>
      </c>
      <c r="F7" s="25" t="s">
        <v>64</v>
      </c>
      <c r="G7" s="25" t="s">
        <v>65</v>
      </c>
      <c r="H7" s="25">
        <v>31</v>
      </c>
      <c r="I7" s="25">
        <f t="shared" si="0"/>
        <v>21</v>
      </c>
      <c r="J7" s="25">
        <v>4</v>
      </c>
      <c r="K7" s="25">
        <f t="shared" si="1"/>
        <v>2036996</v>
      </c>
    </row>
    <row r="8" spans="2:11" ht="30" customHeight="1" x14ac:dyDescent="0.25">
      <c r="B8" s="25">
        <v>23</v>
      </c>
      <c r="C8" s="34" t="s">
        <v>67</v>
      </c>
      <c r="D8" s="25" t="s">
        <v>19</v>
      </c>
      <c r="E8" s="26" t="s">
        <v>75</v>
      </c>
      <c r="F8" s="25" t="s">
        <v>64</v>
      </c>
      <c r="G8" s="25" t="s">
        <v>65</v>
      </c>
      <c r="H8" s="25">
        <v>31</v>
      </c>
      <c r="I8" s="25">
        <f t="shared" si="0"/>
        <v>21</v>
      </c>
      <c r="J8" s="25">
        <v>22</v>
      </c>
      <c r="K8" s="25">
        <f t="shared" si="1"/>
        <v>2037014</v>
      </c>
    </row>
    <row r="9" spans="2:11" ht="30" customHeight="1" x14ac:dyDescent="0.25">
      <c r="B9" s="25">
        <v>24</v>
      </c>
      <c r="C9" s="34" t="s">
        <v>68</v>
      </c>
      <c r="D9" s="25" t="s">
        <v>19</v>
      </c>
      <c r="E9" s="26" t="s">
        <v>75</v>
      </c>
      <c r="F9" s="25" t="s">
        <v>64</v>
      </c>
      <c r="G9" s="25" t="s">
        <v>65</v>
      </c>
      <c r="H9" s="25">
        <v>31</v>
      </c>
      <c r="I9" s="25">
        <f t="shared" si="0"/>
        <v>21</v>
      </c>
      <c r="J9" s="25">
        <v>21</v>
      </c>
      <c r="K9" s="25">
        <f t="shared" si="1"/>
        <v>2037013</v>
      </c>
    </row>
    <row r="10" spans="2:11" ht="30" customHeight="1" x14ac:dyDescent="0.25">
      <c r="B10" s="25">
        <v>25</v>
      </c>
      <c r="C10" s="34" t="s">
        <v>69</v>
      </c>
      <c r="D10" s="25" t="s">
        <v>19</v>
      </c>
      <c r="E10" s="26" t="s">
        <v>75</v>
      </c>
      <c r="F10" s="25" t="s">
        <v>64</v>
      </c>
      <c r="G10" s="25" t="s">
        <v>65</v>
      </c>
      <c r="H10" s="25">
        <v>31</v>
      </c>
      <c r="I10" s="25">
        <f t="shared" si="0"/>
        <v>21</v>
      </c>
      <c r="J10" s="25">
        <v>24</v>
      </c>
      <c r="K10" s="25">
        <f t="shared" si="1"/>
        <v>2037016</v>
      </c>
    </row>
    <row r="11" spans="2:11" ht="30" customHeight="1" x14ac:dyDescent="0.25">
      <c r="B11" s="25">
        <v>26</v>
      </c>
      <c r="C11" s="34" t="s">
        <v>70</v>
      </c>
      <c r="D11" s="25" t="s">
        <v>19</v>
      </c>
      <c r="E11" s="26" t="s">
        <v>75</v>
      </c>
      <c r="F11" s="25" t="s">
        <v>64</v>
      </c>
      <c r="G11" s="25" t="s">
        <v>65</v>
      </c>
      <c r="H11" s="25">
        <v>31</v>
      </c>
      <c r="I11" s="25">
        <f t="shared" si="0"/>
        <v>21</v>
      </c>
      <c r="J11" s="25">
        <v>23</v>
      </c>
      <c r="K11" s="25">
        <f t="shared" si="1"/>
        <v>2037015</v>
      </c>
    </row>
    <row r="12" spans="2:11" ht="30" customHeight="1" x14ac:dyDescent="0.25">
      <c r="B12" s="25">
        <v>27</v>
      </c>
      <c r="C12" s="34" t="s">
        <v>71</v>
      </c>
      <c r="D12" s="25" t="s">
        <v>19</v>
      </c>
      <c r="E12" s="26" t="s">
        <v>75</v>
      </c>
      <c r="F12" s="25" t="s">
        <v>64</v>
      </c>
      <c r="G12" s="25" t="s">
        <v>65</v>
      </c>
      <c r="H12" s="25">
        <v>31</v>
      </c>
      <c r="I12" s="25">
        <f t="shared" si="0"/>
        <v>21</v>
      </c>
      <c r="J12" s="25">
        <v>27</v>
      </c>
      <c r="K12" s="25">
        <f t="shared" si="1"/>
        <v>2037019</v>
      </c>
    </row>
  </sheetData>
  <mergeCells count="6">
    <mergeCell ref="B2:J2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workbookViewId="0">
      <selection activeCell="E16" sqref="E16"/>
    </sheetView>
  </sheetViews>
  <sheetFormatPr defaultRowHeight="15" x14ac:dyDescent="0.25"/>
  <cols>
    <col min="2" max="2" width="8.85546875" customWidth="1"/>
    <col min="3" max="3" width="28.85546875" customWidth="1"/>
    <col min="4" max="4" width="6.42578125" customWidth="1"/>
    <col min="5" max="5" width="33.7109375" bestFit="1" customWidth="1"/>
    <col min="6" max="10" width="9.7109375" customWidth="1"/>
    <col min="11" max="11" width="18.140625" customWidth="1"/>
  </cols>
  <sheetData>
    <row r="2" spans="2:11" ht="24.75" customHeight="1" x14ac:dyDescent="0.25">
      <c r="B2" s="17" t="s">
        <v>77</v>
      </c>
      <c r="C2" s="17"/>
      <c r="D2" s="17"/>
      <c r="E2" s="17"/>
      <c r="F2" s="17"/>
      <c r="G2" s="17"/>
      <c r="H2" s="17"/>
      <c r="I2" s="17"/>
      <c r="J2" s="17"/>
      <c r="K2" s="3"/>
    </row>
    <row r="3" spans="2:11" ht="15.75" x14ac:dyDescent="0.25">
      <c r="B3" s="22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3"/>
    </row>
    <row r="4" spans="2:11" ht="47.25" x14ac:dyDescent="0.25">
      <c r="B4" s="23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</v>
      </c>
      <c r="J4" s="6" t="s">
        <v>9</v>
      </c>
      <c r="K4" s="2" t="s">
        <v>63</v>
      </c>
    </row>
    <row r="5" spans="2:11" ht="30" customHeight="1" x14ac:dyDescent="0.25">
      <c r="B5" s="25">
        <v>1</v>
      </c>
      <c r="C5" s="34" t="s">
        <v>78</v>
      </c>
      <c r="D5" s="25" t="s">
        <v>19</v>
      </c>
      <c r="E5" s="26" t="s">
        <v>73</v>
      </c>
      <c r="F5" s="25" t="s">
        <v>64</v>
      </c>
      <c r="G5" s="25" t="s">
        <v>65</v>
      </c>
      <c r="H5" s="25">
        <v>31</v>
      </c>
      <c r="I5" s="25">
        <v>2</v>
      </c>
      <c r="J5" s="25">
        <v>1</v>
      </c>
      <c r="K5" s="25">
        <f>J5+(256*I5)+(256*256*H5)</f>
        <v>2032129</v>
      </c>
    </row>
    <row r="6" spans="2:11" ht="30" customHeight="1" x14ac:dyDescent="0.25">
      <c r="B6" s="25">
        <v>2</v>
      </c>
      <c r="C6" s="27" t="s">
        <v>56</v>
      </c>
      <c r="D6" s="25" t="s">
        <v>19</v>
      </c>
      <c r="E6" s="26" t="s">
        <v>73</v>
      </c>
      <c r="F6" s="25" t="s">
        <v>64</v>
      </c>
      <c r="G6" s="25" t="s">
        <v>65</v>
      </c>
      <c r="H6" s="25">
        <v>31</v>
      </c>
      <c r="I6" s="25">
        <v>2</v>
      </c>
      <c r="J6" s="25">
        <v>4</v>
      </c>
      <c r="K6" s="25">
        <f t="shared" ref="K6:K7" si="0">J6+(256*I6)+(256*256*H6)</f>
        <v>2032132</v>
      </c>
    </row>
    <row r="7" spans="2:11" ht="30" customHeight="1" x14ac:dyDescent="0.25">
      <c r="B7" s="25">
        <v>3</v>
      </c>
      <c r="C7" s="27" t="s">
        <v>79</v>
      </c>
      <c r="D7" s="25" t="s">
        <v>19</v>
      </c>
      <c r="E7" s="26" t="s">
        <v>58</v>
      </c>
      <c r="F7" s="25" t="s">
        <v>64</v>
      </c>
      <c r="G7" s="25" t="s">
        <v>65</v>
      </c>
      <c r="H7" s="25">
        <v>31</v>
      </c>
      <c r="I7" s="25">
        <v>2</v>
      </c>
      <c r="J7" s="25">
        <v>56</v>
      </c>
      <c r="K7" s="25">
        <f t="shared" si="0"/>
        <v>2032184</v>
      </c>
    </row>
  </sheetData>
  <mergeCells count="6">
    <mergeCell ref="B2:J2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2" sqref="F12"/>
    </sheetView>
  </sheetViews>
  <sheetFormatPr defaultRowHeight="15" x14ac:dyDescent="0.25"/>
  <cols>
    <col min="2" max="2" width="8.85546875"/>
    <col min="3" max="3" width="28.85546875" bestFit="1" customWidth="1"/>
    <col min="4" max="4" width="6.42578125" bestFit="1" customWidth="1"/>
    <col min="5" max="5" width="34.140625" customWidth="1"/>
    <col min="6" max="6" width="12.7109375" customWidth="1"/>
    <col min="7" max="7" width="10.85546875" customWidth="1"/>
    <col min="8" max="8" width="14.42578125" customWidth="1"/>
    <col min="9" max="9" width="9.7109375" customWidth="1"/>
    <col min="10" max="11" width="14.5703125" customWidth="1"/>
  </cols>
  <sheetData>
    <row r="2" spans="2:11" ht="18.75" customHeight="1" x14ac:dyDescent="0.25">
      <c r="B2" s="17" t="s">
        <v>141</v>
      </c>
      <c r="C2" s="17"/>
      <c r="D2" s="17"/>
      <c r="E2" s="17"/>
      <c r="F2" s="17"/>
      <c r="G2" s="17"/>
      <c r="H2" s="17"/>
      <c r="I2" s="17"/>
      <c r="J2" s="17"/>
      <c r="K2" s="3"/>
    </row>
    <row r="3" spans="2:11" ht="24.75" customHeight="1" x14ac:dyDescent="0.25">
      <c r="B3" s="22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3"/>
    </row>
    <row r="4" spans="2:11" ht="31.5" x14ac:dyDescent="0.25">
      <c r="B4" s="23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80</v>
      </c>
      <c r="J4" s="6" t="s">
        <v>139</v>
      </c>
      <c r="K4" s="5" t="s">
        <v>63</v>
      </c>
    </row>
    <row r="5" spans="2:11" ht="20.100000000000001" customHeight="1" x14ac:dyDescent="0.25">
      <c r="B5" s="25">
        <v>1</v>
      </c>
      <c r="C5" s="34" t="s">
        <v>81</v>
      </c>
      <c r="D5" s="25" t="s">
        <v>19</v>
      </c>
      <c r="E5" s="35" t="s">
        <v>75</v>
      </c>
      <c r="F5" s="25" t="s">
        <v>64</v>
      </c>
      <c r="G5" s="25" t="s">
        <v>65</v>
      </c>
      <c r="H5" s="25">
        <v>31</v>
      </c>
      <c r="I5" s="25">
        <v>80</v>
      </c>
      <c r="J5" s="25">
        <v>75</v>
      </c>
      <c r="K5" s="4">
        <f>J5+(256*I5)+(256*256*H5)</f>
        <v>2052171</v>
      </c>
    </row>
    <row r="6" spans="2:11" ht="20.100000000000001" customHeight="1" x14ac:dyDescent="0.25">
      <c r="B6" s="25">
        <v>2</v>
      </c>
      <c r="C6" s="34" t="s">
        <v>82</v>
      </c>
      <c r="D6" s="25" t="s">
        <v>19</v>
      </c>
      <c r="E6" s="35" t="s">
        <v>75</v>
      </c>
      <c r="F6" s="25" t="s">
        <v>64</v>
      </c>
      <c r="G6" s="25" t="s">
        <v>65</v>
      </c>
      <c r="H6" s="25">
        <v>31</v>
      </c>
      <c r="I6" s="25">
        <v>80</v>
      </c>
      <c r="J6" s="25">
        <v>76</v>
      </c>
      <c r="K6" s="4">
        <f t="shared" ref="K6:K17" si="0">J6+(256*I6)+(256*256*H6)</f>
        <v>2052172</v>
      </c>
    </row>
    <row r="7" spans="2:11" ht="20.100000000000001" customHeight="1" x14ac:dyDescent="0.25">
      <c r="B7" s="25">
        <v>3</v>
      </c>
      <c r="C7" s="34" t="s">
        <v>83</v>
      </c>
      <c r="D7" s="25" t="s">
        <v>19</v>
      </c>
      <c r="E7" s="35" t="s">
        <v>75</v>
      </c>
      <c r="F7" s="25" t="s">
        <v>64</v>
      </c>
      <c r="G7" s="25" t="s">
        <v>65</v>
      </c>
      <c r="H7" s="25">
        <v>31</v>
      </c>
      <c r="I7" s="25">
        <v>80</v>
      </c>
      <c r="J7" s="25">
        <v>77</v>
      </c>
      <c r="K7" s="4">
        <f t="shared" si="0"/>
        <v>2052173</v>
      </c>
    </row>
    <row r="8" spans="2:11" ht="20.100000000000001" customHeight="1" x14ac:dyDescent="0.25">
      <c r="B8" s="25">
        <v>4</v>
      </c>
      <c r="C8" s="34" t="s">
        <v>84</v>
      </c>
      <c r="D8" s="25" t="s">
        <v>19</v>
      </c>
      <c r="E8" s="35" t="s">
        <v>75</v>
      </c>
      <c r="F8" s="25" t="s">
        <v>64</v>
      </c>
      <c r="G8" s="25" t="s">
        <v>65</v>
      </c>
      <c r="H8" s="25">
        <v>31</v>
      </c>
      <c r="I8" s="25">
        <v>80</v>
      </c>
      <c r="J8" s="25">
        <v>78</v>
      </c>
      <c r="K8" s="4">
        <f t="shared" si="0"/>
        <v>2052174</v>
      </c>
    </row>
    <row r="9" spans="2:11" ht="20.100000000000001" customHeight="1" x14ac:dyDescent="0.25">
      <c r="B9" s="25">
        <v>5</v>
      </c>
      <c r="C9" s="34" t="s">
        <v>85</v>
      </c>
      <c r="D9" s="25" t="s">
        <v>19</v>
      </c>
      <c r="E9" s="35" t="s">
        <v>75</v>
      </c>
      <c r="F9" s="25" t="s">
        <v>64</v>
      </c>
      <c r="G9" s="25" t="s">
        <v>65</v>
      </c>
      <c r="H9" s="25">
        <v>31</v>
      </c>
      <c r="I9" s="25">
        <v>80</v>
      </c>
      <c r="J9" s="25">
        <v>79</v>
      </c>
      <c r="K9" s="4">
        <f t="shared" si="0"/>
        <v>2052175</v>
      </c>
    </row>
    <row r="10" spans="2:11" ht="20.100000000000001" customHeight="1" x14ac:dyDescent="0.25">
      <c r="B10" s="25">
        <v>6</v>
      </c>
      <c r="C10" s="34" t="s">
        <v>86</v>
      </c>
      <c r="D10" s="25" t="s">
        <v>19</v>
      </c>
      <c r="E10" s="35" t="s">
        <v>75</v>
      </c>
      <c r="F10" s="25" t="s">
        <v>64</v>
      </c>
      <c r="G10" s="25" t="s">
        <v>65</v>
      </c>
      <c r="H10" s="25">
        <v>31</v>
      </c>
      <c r="I10" s="25">
        <v>80</v>
      </c>
      <c r="J10" s="25">
        <v>80</v>
      </c>
      <c r="K10" s="4">
        <f t="shared" si="0"/>
        <v>2052176</v>
      </c>
    </row>
    <row r="11" spans="2:11" ht="20.100000000000001" customHeight="1" x14ac:dyDescent="0.25">
      <c r="B11" s="25">
        <v>7</v>
      </c>
      <c r="C11" s="34" t="s">
        <v>87</v>
      </c>
      <c r="D11" s="25" t="s">
        <v>19</v>
      </c>
      <c r="E11" s="35" t="s">
        <v>75</v>
      </c>
      <c r="F11" s="25" t="s">
        <v>64</v>
      </c>
      <c r="G11" s="25" t="s">
        <v>65</v>
      </c>
      <c r="H11" s="25">
        <v>31</v>
      </c>
      <c r="I11" s="25">
        <v>80</v>
      </c>
      <c r="J11" s="25">
        <v>72</v>
      </c>
      <c r="K11" s="4">
        <f t="shared" si="0"/>
        <v>2052168</v>
      </c>
    </row>
    <row r="12" spans="2:11" ht="20.100000000000001" customHeight="1" x14ac:dyDescent="0.25">
      <c r="B12" s="25">
        <v>8</v>
      </c>
      <c r="C12" s="34" t="s">
        <v>88</v>
      </c>
      <c r="D12" s="25" t="s">
        <v>19</v>
      </c>
      <c r="E12" s="35" t="s">
        <v>75</v>
      </c>
      <c r="F12" s="25" t="s">
        <v>64</v>
      </c>
      <c r="G12" s="25" t="s">
        <v>65</v>
      </c>
      <c r="H12" s="25">
        <v>31</v>
      </c>
      <c r="I12" s="25">
        <v>80</v>
      </c>
      <c r="J12" s="25">
        <v>73</v>
      </c>
      <c r="K12" s="4">
        <f t="shared" si="0"/>
        <v>2052169</v>
      </c>
    </row>
    <row r="13" spans="2:11" ht="20.100000000000001" customHeight="1" x14ac:dyDescent="0.25">
      <c r="B13" s="25">
        <v>9</v>
      </c>
      <c r="C13" s="34" t="s">
        <v>89</v>
      </c>
      <c r="D13" s="25" t="s">
        <v>19</v>
      </c>
      <c r="E13" s="35" t="s">
        <v>75</v>
      </c>
      <c r="F13" s="25" t="s">
        <v>64</v>
      </c>
      <c r="G13" s="25" t="s">
        <v>65</v>
      </c>
      <c r="H13" s="25">
        <v>31</v>
      </c>
      <c r="I13" s="25">
        <v>80</v>
      </c>
      <c r="J13" s="25">
        <v>74</v>
      </c>
      <c r="K13" s="4">
        <f t="shared" si="0"/>
        <v>2052170</v>
      </c>
    </row>
    <row r="14" spans="2:11" ht="20.100000000000001" customHeight="1" x14ac:dyDescent="0.25">
      <c r="B14" s="25">
        <v>10</v>
      </c>
      <c r="C14" s="34" t="s">
        <v>90</v>
      </c>
      <c r="D14" s="25" t="s">
        <v>19</v>
      </c>
      <c r="E14" s="35" t="s">
        <v>75</v>
      </c>
      <c r="F14" s="25" t="s">
        <v>64</v>
      </c>
      <c r="G14" s="25" t="s">
        <v>65</v>
      </c>
      <c r="H14" s="25">
        <v>31</v>
      </c>
      <c r="I14" s="25">
        <v>80</v>
      </c>
      <c r="J14" s="25">
        <v>70</v>
      </c>
      <c r="K14" s="4">
        <f t="shared" si="0"/>
        <v>2052166</v>
      </c>
    </row>
    <row r="15" spans="2:11" ht="20.100000000000001" customHeight="1" x14ac:dyDescent="0.25">
      <c r="B15" s="25">
        <v>11</v>
      </c>
      <c r="C15" s="28" t="s">
        <v>91</v>
      </c>
      <c r="D15" s="25" t="s">
        <v>19</v>
      </c>
      <c r="E15" s="28" t="s">
        <v>61</v>
      </c>
      <c r="F15" s="25" t="s">
        <v>64</v>
      </c>
      <c r="G15" s="25" t="s">
        <v>65</v>
      </c>
      <c r="H15" s="25">
        <v>31</v>
      </c>
      <c r="I15" s="25">
        <f t="shared" ref="I15:I16" si="1">$J$9</f>
        <v>79</v>
      </c>
      <c r="J15" s="25">
        <v>98</v>
      </c>
      <c r="K15" s="4">
        <f t="shared" si="0"/>
        <v>2051938</v>
      </c>
    </row>
    <row r="16" spans="2:11" ht="20.100000000000001" customHeight="1" x14ac:dyDescent="0.25">
      <c r="B16" s="25">
        <v>12</v>
      </c>
      <c r="C16" s="28" t="s">
        <v>92</v>
      </c>
      <c r="D16" s="25" t="s">
        <v>19</v>
      </c>
      <c r="E16" s="28" t="s">
        <v>61</v>
      </c>
      <c r="F16" s="25" t="s">
        <v>64</v>
      </c>
      <c r="G16" s="25" t="s">
        <v>65</v>
      </c>
      <c r="H16" s="25">
        <v>31</v>
      </c>
      <c r="I16" s="25">
        <f t="shared" si="1"/>
        <v>79</v>
      </c>
      <c r="J16" s="25">
        <v>99</v>
      </c>
      <c r="K16" s="4">
        <f t="shared" si="0"/>
        <v>2051939</v>
      </c>
    </row>
    <row r="17" spans="2:11" ht="20.100000000000001" customHeight="1" x14ac:dyDescent="0.25">
      <c r="B17" s="25">
        <v>13</v>
      </c>
      <c r="C17" s="36" t="s">
        <v>93</v>
      </c>
      <c r="D17" s="37"/>
      <c r="E17" s="35" t="s">
        <v>75</v>
      </c>
      <c r="F17" s="25" t="s">
        <v>64</v>
      </c>
      <c r="G17" s="25" t="s">
        <v>65</v>
      </c>
      <c r="H17" s="25">
        <v>31</v>
      </c>
      <c r="I17" s="25">
        <v>0</v>
      </c>
      <c r="J17" s="25">
        <v>2</v>
      </c>
      <c r="K17" s="4">
        <f t="shared" si="0"/>
        <v>2031618</v>
      </c>
    </row>
  </sheetData>
  <mergeCells count="6">
    <mergeCell ref="B2:J2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workbookViewId="0">
      <selection activeCell="B3" sqref="B3:B4"/>
    </sheetView>
  </sheetViews>
  <sheetFormatPr defaultRowHeight="15" x14ac:dyDescent="0.25"/>
  <cols>
    <col min="2" max="2" width="8.85546875"/>
    <col min="3" max="3" width="28.85546875" bestFit="1" customWidth="1"/>
    <col min="4" max="4" width="6.42578125" bestFit="1" customWidth="1"/>
    <col min="5" max="5" width="35.5703125" customWidth="1"/>
    <col min="6" max="10" width="9.7109375" customWidth="1"/>
    <col min="11" max="11" width="12" customWidth="1"/>
  </cols>
  <sheetData>
    <row r="2" spans="2:11" ht="20.25" customHeight="1" x14ac:dyDescent="0.25">
      <c r="B2" s="17" t="s">
        <v>140</v>
      </c>
      <c r="C2" s="17"/>
      <c r="D2" s="17"/>
      <c r="E2" s="17"/>
      <c r="F2" s="17"/>
      <c r="G2" s="17"/>
      <c r="H2" s="17"/>
      <c r="I2" s="17"/>
      <c r="J2" s="17"/>
      <c r="K2" s="3"/>
    </row>
    <row r="3" spans="2:11" ht="15.75" x14ac:dyDescent="0.25">
      <c r="B3" s="22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3"/>
    </row>
    <row r="4" spans="2:11" ht="47.25" x14ac:dyDescent="0.25">
      <c r="B4" s="23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80</v>
      </c>
      <c r="J4" s="6" t="s">
        <v>9</v>
      </c>
      <c r="K4" s="2" t="s">
        <v>63</v>
      </c>
    </row>
    <row r="5" spans="2:11" ht="20.100000000000001" customHeight="1" x14ac:dyDescent="0.25">
      <c r="B5" s="25">
        <v>1</v>
      </c>
      <c r="C5" s="34" t="s">
        <v>94</v>
      </c>
      <c r="D5" s="25" t="s">
        <v>19</v>
      </c>
      <c r="E5" s="28" t="s">
        <v>97</v>
      </c>
      <c r="F5" s="25" t="s">
        <v>64</v>
      </c>
      <c r="G5" s="25" t="s">
        <v>65</v>
      </c>
      <c r="H5" s="25">
        <v>31</v>
      </c>
      <c r="I5" s="25">
        <v>90</v>
      </c>
      <c r="J5" s="25">
        <v>171</v>
      </c>
      <c r="K5" s="25">
        <f>J5+(256*I5)+(256*256*H5)</f>
        <v>2054827</v>
      </c>
    </row>
    <row r="6" spans="2:11" ht="20.100000000000001" customHeight="1" x14ac:dyDescent="0.25">
      <c r="B6" s="25">
        <v>2</v>
      </c>
      <c r="C6" s="34" t="s">
        <v>95</v>
      </c>
      <c r="D6" s="25" t="s">
        <v>19</v>
      </c>
      <c r="E6" s="28" t="s">
        <v>97</v>
      </c>
      <c r="F6" s="25" t="s">
        <v>64</v>
      </c>
      <c r="G6" s="25" t="s">
        <v>65</v>
      </c>
      <c r="H6" s="25">
        <v>31</v>
      </c>
      <c r="I6" s="25">
        <v>90</v>
      </c>
      <c r="J6" s="25">
        <v>172</v>
      </c>
      <c r="K6" s="25">
        <f t="shared" ref="K6:K7" si="0">J6+(256*I6)+(256*256*H6)</f>
        <v>2054828</v>
      </c>
    </row>
    <row r="7" spans="2:11" ht="20.100000000000001" customHeight="1" x14ac:dyDescent="0.25">
      <c r="B7" s="25">
        <v>3</v>
      </c>
      <c r="C7" s="34" t="s">
        <v>96</v>
      </c>
      <c r="D7" s="25" t="s">
        <v>19</v>
      </c>
      <c r="E7" s="28" t="s">
        <v>98</v>
      </c>
      <c r="F7" s="25" t="s">
        <v>64</v>
      </c>
      <c r="G7" s="25" t="s">
        <v>65</v>
      </c>
      <c r="H7" s="25">
        <v>31</v>
      </c>
      <c r="I7" s="25">
        <v>90</v>
      </c>
      <c r="J7" s="25">
        <v>173</v>
      </c>
      <c r="K7" s="25">
        <f t="shared" si="0"/>
        <v>2054829</v>
      </c>
    </row>
  </sheetData>
  <mergeCells count="6">
    <mergeCell ref="B2:J2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B2" sqref="B2:J2"/>
    </sheetView>
  </sheetViews>
  <sheetFormatPr defaultRowHeight="15" x14ac:dyDescent="0.25"/>
  <cols>
    <col min="1" max="1" width="6.5703125" customWidth="1"/>
    <col min="2" max="2" width="8.85546875"/>
    <col min="3" max="3" width="26.7109375" customWidth="1"/>
    <col min="4" max="4" width="6.42578125" bestFit="1" customWidth="1"/>
    <col min="5" max="5" width="25.7109375" bestFit="1" customWidth="1"/>
    <col min="6" max="7" width="9.7109375" customWidth="1"/>
    <col min="8" max="8" width="15.28515625" customWidth="1"/>
    <col min="9" max="9" width="9.7109375" customWidth="1"/>
    <col min="10" max="10" width="15.7109375" customWidth="1"/>
    <col min="11" max="11" width="11" customWidth="1"/>
  </cols>
  <sheetData>
    <row r="2" spans="2:11" ht="21.75" customHeight="1" x14ac:dyDescent="0.25">
      <c r="B2" s="17" t="s">
        <v>142</v>
      </c>
      <c r="C2" s="17"/>
      <c r="D2" s="17"/>
      <c r="E2" s="17"/>
      <c r="F2" s="17"/>
      <c r="G2" s="17"/>
      <c r="H2" s="17"/>
      <c r="I2" s="17"/>
      <c r="J2" s="17"/>
      <c r="K2" s="13"/>
    </row>
    <row r="3" spans="2:11" ht="15.75" x14ac:dyDescent="0.25">
      <c r="B3" s="22"/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  <c r="J3" s="21"/>
      <c r="K3" s="13"/>
    </row>
    <row r="4" spans="2:11" ht="31.5" x14ac:dyDescent="0.25">
      <c r="B4" s="23"/>
      <c r="C4" s="21"/>
      <c r="D4" s="21"/>
      <c r="E4" s="21"/>
      <c r="F4" s="2" t="s">
        <v>5</v>
      </c>
      <c r="G4" s="2" t="s">
        <v>6</v>
      </c>
      <c r="H4" s="6" t="s">
        <v>7</v>
      </c>
      <c r="I4" s="6" t="s">
        <v>80</v>
      </c>
      <c r="J4" s="6" t="s">
        <v>143</v>
      </c>
      <c r="K4" s="14" t="s">
        <v>63</v>
      </c>
    </row>
    <row r="5" spans="2:11" ht="15.75" x14ac:dyDescent="0.25">
      <c r="B5" s="25">
        <v>1</v>
      </c>
      <c r="C5" s="38" t="s">
        <v>99</v>
      </c>
      <c r="D5" s="25" t="s">
        <v>19</v>
      </c>
      <c r="E5" s="25" t="s">
        <v>36</v>
      </c>
      <c r="F5" s="25" t="s">
        <v>64</v>
      </c>
      <c r="G5" s="25" t="s">
        <v>65</v>
      </c>
      <c r="H5" s="25">
        <v>31</v>
      </c>
      <c r="I5" s="25">
        <v>11</v>
      </c>
      <c r="J5" s="25">
        <v>1</v>
      </c>
      <c r="K5" s="25">
        <f>J5+(256*I5)+(256*256*H5)</f>
        <v>2034433</v>
      </c>
    </row>
    <row r="6" spans="2:11" ht="15.75" x14ac:dyDescent="0.25">
      <c r="B6" s="25">
        <v>2</v>
      </c>
      <c r="C6" s="38" t="s">
        <v>100</v>
      </c>
      <c r="D6" s="25" t="s">
        <v>19</v>
      </c>
      <c r="E6" s="25" t="s">
        <v>36</v>
      </c>
      <c r="F6" s="25" t="s">
        <v>64</v>
      </c>
      <c r="G6" s="25" t="s">
        <v>65</v>
      </c>
      <c r="H6" s="25">
        <v>31</v>
      </c>
      <c r="I6" s="25">
        <v>11</v>
      </c>
      <c r="J6" s="25">
        <v>2</v>
      </c>
      <c r="K6" s="25">
        <f t="shared" ref="K6:K35" si="0">J6+(256*I6)+(256*256*H6)</f>
        <v>2034434</v>
      </c>
    </row>
    <row r="7" spans="2:11" ht="15.75" x14ac:dyDescent="0.25">
      <c r="B7" s="25">
        <v>3</v>
      </c>
      <c r="C7" s="38" t="s">
        <v>101</v>
      </c>
      <c r="D7" s="25" t="s">
        <v>19</v>
      </c>
      <c r="E7" s="25" t="s">
        <v>36</v>
      </c>
      <c r="F7" s="25" t="s">
        <v>64</v>
      </c>
      <c r="G7" s="25" t="s">
        <v>65</v>
      </c>
      <c r="H7" s="25">
        <v>31</v>
      </c>
      <c r="I7" s="25">
        <v>11</v>
      </c>
      <c r="J7" s="25">
        <v>3</v>
      </c>
      <c r="K7" s="25">
        <f t="shared" si="0"/>
        <v>2034435</v>
      </c>
    </row>
    <row r="8" spans="2:11" ht="15.75" x14ac:dyDescent="0.25">
      <c r="B8" s="25">
        <v>4</v>
      </c>
      <c r="C8" s="38" t="s">
        <v>102</v>
      </c>
      <c r="D8" s="25" t="s">
        <v>19</v>
      </c>
      <c r="E8" s="25" t="s">
        <v>36</v>
      </c>
      <c r="F8" s="25" t="s">
        <v>64</v>
      </c>
      <c r="G8" s="25" t="s">
        <v>65</v>
      </c>
      <c r="H8" s="25">
        <v>31</v>
      </c>
      <c r="I8" s="25">
        <v>11</v>
      </c>
      <c r="J8" s="25">
        <v>4</v>
      </c>
      <c r="K8" s="25">
        <f t="shared" si="0"/>
        <v>2034436</v>
      </c>
    </row>
    <row r="9" spans="2:11" ht="15.75" x14ac:dyDescent="0.25">
      <c r="B9" s="25">
        <v>5</v>
      </c>
      <c r="C9" s="38" t="s">
        <v>103</v>
      </c>
      <c r="D9" s="25" t="s">
        <v>19</v>
      </c>
      <c r="E9" s="25" t="s">
        <v>36</v>
      </c>
      <c r="F9" s="25" t="s">
        <v>64</v>
      </c>
      <c r="G9" s="25" t="s">
        <v>65</v>
      </c>
      <c r="H9" s="25">
        <v>31</v>
      </c>
      <c r="I9" s="25">
        <v>11</v>
      </c>
      <c r="J9" s="25">
        <v>5</v>
      </c>
      <c r="K9" s="25">
        <f t="shared" si="0"/>
        <v>2034437</v>
      </c>
    </row>
    <row r="10" spans="2:11" ht="15.75" x14ac:dyDescent="0.25">
      <c r="B10" s="25">
        <v>6</v>
      </c>
      <c r="C10" s="38" t="s">
        <v>104</v>
      </c>
      <c r="D10" s="25" t="s">
        <v>19</v>
      </c>
      <c r="E10" s="25" t="s">
        <v>36</v>
      </c>
      <c r="F10" s="25" t="s">
        <v>64</v>
      </c>
      <c r="G10" s="25" t="s">
        <v>65</v>
      </c>
      <c r="H10" s="25">
        <v>31</v>
      </c>
      <c r="I10" s="25">
        <v>11</v>
      </c>
      <c r="J10" s="25">
        <v>6</v>
      </c>
      <c r="K10" s="25">
        <f t="shared" si="0"/>
        <v>2034438</v>
      </c>
    </row>
    <row r="11" spans="2:11" ht="15.75" x14ac:dyDescent="0.25">
      <c r="B11" s="25">
        <v>7</v>
      </c>
      <c r="C11" s="38" t="s">
        <v>105</v>
      </c>
      <c r="D11" s="25" t="s">
        <v>19</v>
      </c>
      <c r="E11" s="25" t="s">
        <v>36</v>
      </c>
      <c r="F11" s="25" t="s">
        <v>64</v>
      </c>
      <c r="G11" s="25" t="s">
        <v>65</v>
      </c>
      <c r="H11" s="25">
        <v>31</v>
      </c>
      <c r="I11" s="25">
        <v>11</v>
      </c>
      <c r="J11" s="25">
        <v>7</v>
      </c>
      <c r="K11" s="25">
        <f t="shared" si="0"/>
        <v>2034439</v>
      </c>
    </row>
    <row r="12" spans="2:11" ht="15.75" x14ac:dyDescent="0.25">
      <c r="B12" s="25">
        <v>8</v>
      </c>
      <c r="C12" s="38" t="s">
        <v>106</v>
      </c>
      <c r="D12" s="25" t="s">
        <v>19</v>
      </c>
      <c r="E12" s="25" t="s">
        <v>36</v>
      </c>
      <c r="F12" s="25" t="s">
        <v>64</v>
      </c>
      <c r="G12" s="25" t="s">
        <v>65</v>
      </c>
      <c r="H12" s="25">
        <v>31</v>
      </c>
      <c r="I12" s="25">
        <v>11</v>
      </c>
      <c r="J12" s="25">
        <v>8</v>
      </c>
      <c r="K12" s="25">
        <f t="shared" si="0"/>
        <v>2034440</v>
      </c>
    </row>
    <row r="13" spans="2:11" ht="15.75" x14ac:dyDescent="0.25">
      <c r="B13" s="25">
        <v>9</v>
      </c>
      <c r="C13" s="38" t="s">
        <v>107</v>
      </c>
      <c r="D13" s="25" t="s">
        <v>19</v>
      </c>
      <c r="E13" s="25" t="s">
        <v>36</v>
      </c>
      <c r="F13" s="25" t="s">
        <v>64</v>
      </c>
      <c r="G13" s="25" t="s">
        <v>65</v>
      </c>
      <c r="H13" s="25">
        <v>31</v>
      </c>
      <c r="I13" s="25">
        <v>11</v>
      </c>
      <c r="J13" s="25">
        <v>9</v>
      </c>
      <c r="K13" s="25">
        <f t="shared" si="0"/>
        <v>2034441</v>
      </c>
    </row>
    <row r="14" spans="2:11" ht="15.75" x14ac:dyDescent="0.25">
      <c r="B14" s="25">
        <v>10</v>
      </c>
      <c r="C14" s="38" t="s">
        <v>108</v>
      </c>
      <c r="D14" s="25" t="s">
        <v>19</v>
      </c>
      <c r="E14" s="25" t="s">
        <v>36</v>
      </c>
      <c r="F14" s="25" t="s">
        <v>64</v>
      </c>
      <c r="G14" s="25" t="s">
        <v>65</v>
      </c>
      <c r="H14" s="25">
        <v>31</v>
      </c>
      <c r="I14" s="25">
        <v>11</v>
      </c>
      <c r="J14" s="25">
        <v>10</v>
      </c>
      <c r="K14" s="25">
        <f t="shared" si="0"/>
        <v>2034442</v>
      </c>
    </row>
    <row r="15" spans="2:11" ht="15.75" x14ac:dyDescent="0.25">
      <c r="B15" s="25">
        <v>11</v>
      </c>
      <c r="C15" s="38" t="s">
        <v>109</v>
      </c>
      <c r="D15" s="25" t="s">
        <v>19</v>
      </c>
      <c r="E15" s="25" t="s">
        <v>36</v>
      </c>
      <c r="F15" s="25" t="s">
        <v>64</v>
      </c>
      <c r="G15" s="25" t="s">
        <v>65</v>
      </c>
      <c r="H15" s="25">
        <v>31</v>
      </c>
      <c r="I15" s="25">
        <v>11</v>
      </c>
      <c r="J15" s="25">
        <v>11</v>
      </c>
      <c r="K15" s="25">
        <f t="shared" si="0"/>
        <v>2034443</v>
      </c>
    </row>
    <row r="16" spans="2:11" ht="15.75" x14ac:dyDescent="0.25">
      <c r="B16" s="25">
        <v>12</v>
      </c>
      <c r="C16" s="38" t="s">
        <v>110</v>
      </c>
      <c r="D16" s="25" t="s">
        <v>19</v>
      </c>
      <c r="E16" s="25" t="s">
        <v>36</v>
      </c>
      <c r="F16" s="25" t="s">
        <v>64</v>
      </c>
      <c r="G16" s="25" t="s">
        <v>65</v>
      </c>
      <c r="H16" s="25">
        <v>31</v>
      </c>
      <c r="I16" s="25">
        <v>11</v>
      </c>
      <c r="J16" s="25">
        <v>12</v>
      </c>
      <c r="K16" s="25">
        <f t="shared" si="0"/>
        <v>2034444</v>
      </c>
    </row>
    <row r="17" spans="2:11" ht="15.75" x14ac:dyDescent="0.25">
      <c r="B17" s="25">
        <v>13</v>
      </c>
      <c r="C17" s="38" t="s">
        <v>111</v>
      </c>
      <c r="D17" s="25" t="s">
        <v>19</v>
      </c>
      <c r="E17" s="25" t="s">
        <v>36</v>
      </c>
      <c r="F17" s="25" t="s">
        <v>64</v>
      </c>
      <c r="G17" s="25" t="s">
        <v>65</v>
      </c>
      <c r="H17" s="25">
        <v>31</v>
      </c>
      <c r="I17" s="25">
        <v>11</v>
      </c>
      <c r="J17" s="25">
        <v>13</v>
      </c>
      <c r="K17" s="25">
        <f t="shared" si="0"/>
        <v>2034445</v>
      </c>
    </row>
    <row r="18" spans="2:11" ht="15.75" x14ac:dyDescent="0.25">
      <c r="B18" s="25">
        <v>14</v>
      </c>
      <c r="C18" s="38" t="s">
        <v>112</v>
      </c>
      <c r="D18" s="25" t="s">
        <v>19</v>
      </c>
      <c r="E18" s="25" t="s">
        <v>36</v>
      </c>
      <c r="F18" s="25" t="s">
        <v>64</v>
      </c>
      <c r="G18" s="25" t="s">
        <v>65</v>
      </c>
      <c r="H18" s="25">
        <v>31</v>
      </c>
      <c r="I18" s="25">
        <v>11</v>
      </c>
      <c r="J18" s="25">
        <v>14</v>
      </c>
      <c r="K18" s="25">
        <f t="shared" si="0"/>
        <v>2034446</v>
      </c>
    </row>
    <row r="19" spans="2:11" ht="15.75" x14ac:dyDescent="0.25">
      <c r="B19" s="25">
        <v>15</v>
      </c>
      <c r="C19" s="38" t="s">
        <v>113</v>
      </c>
      <c r="D19" s="25" t="s">
        <v>19</v>
      </c>
      <c r="E19" s="25" t="s">
        <v>36</v>
      </c>
      <c r="F19" s="25" t="s">
        <v>64</v>
      </c>
      <c r="G19" s="25" t="s">
        <v>65</v>
      </c>
      <c r="H19" s="25">
        <v>31</v>
      </c>
      <c r="I19" s="25">
        <v>11</v>
      </c>
      <c r="J19" s="25">
        <v>15</v>
      </c>
      <c r="K19" s="25">
        <f t="shared" si="0"/>
        <v>2034447</v>
      </c>
    </row>
    <row r="20" spans="2:11" ht="15.75" x14ac:dyDescent="0.25">
      <c r="B20" s="25">
        <v>16</v>
      </c>
      <c r="C20" s="38" t="s">
        <v>114</v>
      </c>
      <c r="D20" s="25" t="s">
        <v>19</v>
      </c>
      <c r="E20" s="25" t="s">
        <v>36</v>
      </c>
      <c r="F20" s="25" t="s">
        <v>64</v>
      </c>
      <c r="G20" s="25" t="s">
        <v>65</v>
      </c>
      <c r="H20" s="25">
        <v>31</v>
      </c>
      <c r="I20" s="25">
        <v>11</v>
      </c>
      <c r="J20" s="25">
        <v>16</v>
      </c>
      <c r="K20" s="25">
        <f t="shared" si="0"/>
        <v>2034448</v>
      </c>
    </row>
    <row r="21" spans="2:11" ht="15.75" x14ac:dyDescent="0.25">
      <c r="B21" s="25">
        <v>17</v>
      </c>
      <c r="C21" s="39" t="s">
        <v>115</v>
      </c>
      <c r="D21" s="25" t="s">
        <v>19</v>
      </c>
      <c r="E21" s="25" t="s">
        <v>36</v>
      </c>
      <c r="F21" s="25" t="s">
        <v>64</v>
      </c>
      <c r="G21" s="25" t="s">
        <v>65</v>
      </c>
      <c r="H21" s="25">
        <v>31</v>
      </c>
      <c r="I21" s="25">
        <v>11</v>
      </c>
      <c r="J21" s="25">
        <v>17</v>
      </c>
      <c r="K21" s="25">
        <f t="shared" si="0"/>
        <v>2034449</v>
      </c>
    </row>
    <row r="22" spans="2:11" ht="15.75" x14ac:dyDescent="0.25">
      <c r="B22" s="25">
        <v>18</v>
      </c>
      <c r="C22" s="39" t="s">
        <v>116</v>
      </c>
      <c r="D22" s="25" t="s">
        <v>19</v>
      </c>
      <c r="E22" s="25" t="s">
        <v>36</v>
      </c>
      <c r="F22" s="25" t="s">
        <v>64</v>
      </c>
      <c r="G22" s="25" t="s">
        <v>65</v>
      </c>
      <c r="H22" s="25">
        <v>31</v>
      </c>
      <c r="I22" s="25">
        <v>11</v>
      </c>
      <c r="J22" s="25">
        <v>18</v>
      </c>
      <c r="K22" s="25">
        <f t="shared" si="0"/>
        <v>2034450</v>
      </c>
    </row>
    <row r="23" spans="2:11" ht="15.75" x14ac:dyDescent="0.25">
      <c r="B23" s="25">
        <v>19</v>
      </c>
      <c r="C23" s="39" t="s">
        <v>117</v>
      </c>
      <c r="D23" s="25" t="s">
        <v>19</v>
      </c>
      <c r="E23" s="25" t="s">
        <v>36</v>
      </c>
      <c r="F23" s="25" t="s">
        <v>64</v>
      </c>
      <c r="G23" s="25" t="s">
        <v>65</v>
      </c>
      <c r="H23" s="25">
        <v>31</v>
      </c>
      <c r="I23" s="25">
        <v>11</v>
      </c>
      <c r="J23" s="25">
        <v>19</v>
      </c>
      <c r="K23" s="25">
        <f t="shared" si="0"/>
        <v>2034451</v>
      </c>
    </row>
    <row r="24" spans="2:11" ht="15.75" x14ac:dyDescent="0.25">
      <c r="B24" s="25">
        <v>20</v>
      </c>
      <c r="C24" s="38" t="s">
        <v>118</v>
      </c>
      <c r="D24" s="25" t="s">
        <v>19</v>
      </c>
      <c r="E24" s="25" t="s">
        <v>36</v>
      </c>
      <c r="F24" s="25" t="s">
        <v>64</v>
      </c>
      <c r="G24" s="25" t="s">
        <v>65</v>
      </c>
      <c r="H24" s="25">
        <v>31</v>
      </c>
      <c r="I24" s="25">
        <v>11</v>
      </c>
      <c r="J24" s="25">
        <v>20</v>
      </c>
      <c r="K24" s="25">
        <f t="shared" si="0"/>
        <v>2034452</v>
      </c>
    </row>
    <row r="25" spans="2:11" ht="15.75" x14ac:dyDescent="0.25">
      <c r="B25" s="25">
        <v>21</v>
      </c>
      <c r="C25" s="38" t="s">
        <v>119</v>
      </c>
      <c r="D25" s="25" t="s">
        <v>19</v>
      </c>
      <c r="E25" s="25" t="s">
        <v>36</v>
      </c>
      <c r="F25" s="25" t="s">
        <v>64</v>
      </c>
      <c r="G25" s="25" t="s">
        <v>65</v>
      </c>
      <c r="H25" s="25">
        <v>31</v>
      </c>
      <c r="I25" s="25">
        <v>11</v>
      </c>
      <c r="J25" s="25">
        <v>21</v>
      </c>
      <c r="K25" s="25">
        <f t="shared" si="0"/>
        <v>2034453</v>
      </c>
    </row>
    <row r="26" spans="2:11" ht="15.75" x14ac:dyDescent="0.25">
      <c r="B26" s="25">
        <v>22</v>
      </c>
      <c r="C26" s="39" t="s">
        <v>120</v>
      </c>
      <c r="D26" s="25" t="s">
        <v>19</v>
      </c>
      <c r="E26" s="25" t="s">
        <v>36</v>
      </c>
      <c r="F26" s="25" t="s">
        <v>64</v>
      </c>
      <c r="G26" s="25" t="s">
        <v>65</v>
      </c>
      <c r="H26" s="25">
        <v>31</v>
      </c>
      <c r="I26" s="25">
        <v>11</v>
      </c>
      <c r="J26" s="25">
        <v>22</v>
      </c>
      <c r="K26" s="25">
        <f t="shared" si="0"/>
        <v>2034454</v>
      </c>
    </row>
    <row r="27" spans="2:11" ht="15.75" x14ac:dyDescent="0.25">
      <c r="B27" s="25">
        <v>23</v>
      </c>
      <c r="C27" s="39" t="s">
        <v>121</v>
      </c>
      <c r="D27" s="25" t="s">
        <v>19</v>
      </c>
      <c r="E27" s="25" t="s">
        <v>36</v>
      </c>
      <c r="F27" s="25" t="s">
        <v>64</v>
      </c>
      <c r="G27" s="25" t="s">
        <v>65</v>
      </c>
      <c r="H27" s="25">
        <v>31</v>
      </c>
      <c r="I27" s="25">
        <v>11</v>
      </c>
      <c r="J27" s="25">
        <v>23</v>
      </c>
      <c r="K27" s="25">
        <f t="shared" si="0"/>
        <v>2034455</v>
      </c>
    </row>
    <row r="28" spans="2:11" ht="15.75" x14ac:dyDescent="0.25">
      <c r="B28" s="25">
        <v>24</v>
      </c>
      <c r="C28" s="39" t="s">
        <v>122</v>
      </c>
      <c r="D28" s="25" t="s">
        <v>19</v>
      </c>
      <c r="E28" s="25" t="s">
        <v>36</v>
      </c>
      <c r="F28" s="25" t="s">
        <v>64</v>
      </c>
      <c r="G28" s="25" t="s">
        <v>65</v>
      </c>
      <c r="H28" s="25">
        <v>31</v>
      </c>
      <c r="I28" s="25">
        <v>11</v>
      </c>
      <c r="J28" s="25">
        <v>24</v>
      </c>
      <c r="K28" s="25">
        <f t="shared" si="0"/>
        <v>2034456</v>
      </c>
    </row>
    <row r="29" spans="2:11" ht="15.75" x14ac:dyDescent="0.25">
      <c r="B29" s="25">
        <v>25</v>
      </c>
      <c r="C29" s="39" t="s">
        <v>123</v>
      </c>
      <c r="D29" s="25" t="s">
        <v>19</v>
      </c>
      <c r="E29" s="25" t="s">
        <v>36</v>
      </c>
      <c r="F29" s="25" t="s">
        <v>64</v>
      </c>
      <c r="G29" s="25" t="s">
        <v>65</v>
      </c>
      <c r="H29" s="25">
        <v>31</v>
      </c>
      <c r="I29" s="25">
        <v>11</v>
      </c>
      <c r="J29" s="25">
        <v>25</v>
      </c>
      <c r="K29" s="25">
        <f t="shared" si="0"/>
        <v>2034457</v>
      </c>
    </row>
    <row r="30" spans="2:11" ht="15.75" x14ac:dyDescent="0.25">
      <c r="B30" s="25">
        <v>26</v>
      </c>
      <c r="C30" s="39" t="s">
        <v>124</v>
      </c>
      <c r="D30" s="25" t="s">
        <v>19</v>
      </c>
      <c r="E30" s="25" t="s">
        <v>36</v>
      </c>
      <c r="F30" s="25" t="s">
        <v>64</v>
      </c>
      <c r="G30" s="25" t="s">
        <v>65</v>
      </c>
      <c r="H30" s="25">
        <v>31</v>
      </c>
      <c r="I30" s="25">
        <v>11</v>
      </c>
      <c r="J30" s="25">
        <v>26</v>
      </c>
      <c r="K30" s="25">
        <f t="shared" si="0"/>
        <v>2034458</v>
      </c>
    </row>
    <row r="31" spans="2:11" ht="15.75" x14ac:dyDescent="0.25">
      <c r="B31" s="25">
        <v>27</v>
      </c>
      <c r="C31" s="39" t="s">
        <v>125</v>
      </c>
      <c r="D31" s="25" t="s">
        <v>19</v>
      </c>
      <c r="E31" s="25" t="s">
        <v>36</v>
      </c>
      <c r="F31" s="25" t="s">
        <v>64</v>
      </c>
      <c r="G31" s="25" t="s">
        <v>65</v>
      </c>
      <c r="H31" s="25">
        <v>31</v>
      </c>
      <c r="I31" s="25">
        <v>11</v>
      </c>
      <c r="J31" s="25">
        <v>27</v>
      </c>
      <c r="K31" s="25">
        <f t="shared" si="0"/>
        <v>2034459</v>
      </c>
    </row>
    <row r="32" spans="2:11" ht="15.75" x14ac:dyDescent="0.25">
      <c r="B32" s="25">
        <v>28</v>
      </c>
      <c r="C32" s="39" t="s">
        <v>126</v>
      </c>
      <c r="D32" s="25" t="s">
        <v>19</v>
      </c>
      <c r="E32" s="25" t="s">
        <v>36</v>
      </c>
      <c r="F32" s="25" t="s">
        <v>64</v>
      </c>
      <c r="G32" s="25" t="s">
        <v>65</v>
      </c>
      <c r="H32" s="25">
        <v>31</v>
      </c>
      <c r="I32" s="25">
        <v>11</v>
      </c>
      <c r="J32" s="25">
        <v>28</v>
      </c>
      <c r="K32" s="25">
        <f t="shared" si="0"/>
        <v>2034460</v>
      </c>
    </row>
    <row r="33" spans="2:11" ht="15.75" x14ac:dyDescent="0.25">
      <c r="B33" s="25">
        <v>29</v>
      </c>
      <c r="C33" s="39" t="s">
        <v>127</v>
      </c>
      <c r="D33" s="25" t="s">
        <v>19</v>
      </c>
      <c r="E33" s="25" t="s">
        <v>36</v>
      </c>
      <c r="F33" s="25" t="s">
        <v>64</v>
      </c>
      <c r="G33" s="25" t="s">
        <v>65</v>
      </c>
      <c r="H33" s="25">
        <v>31</v>
      </c>
      <c r="I33" s="25">
        <v>11</v>
      </c>
      <c r="J33" s="25">
        <v>29</v>
      </c>
      <c r="K33" s="25">
        <f t="shared" si="0"/>
        <v>2034461</v>
      </c>
    </row>
    <row r="34" spans="2:11" ht="15.75" x14ac:dyDescent="0.25">
      <c r="B34" s="25">
        <v>30</v>
      </c>
      <c r="C34" s="39" t="s">
        <v>128</v>
      </c>
      <c r="D34" s="25" t="s">
        <v>19</v>
      </c>
      <c r="E34" s="25" t="s">
        <v>36</v>
      </c>
      <c r="F34" s="25" t="s">
        <v>64</v>
      </c>
      <c r="G34" s="25" t="s">
        <v>65</v>
      </c>
      <c r="H34" s="25">
        <v>31</v>
      </c>
      <c r="I34" s="25">
        <v>11</v>
      </c>
      <c r="J34" s="25">
        <v>30</v>
      </c>
      <c r="K34" s="25">
        <f t="shared" si="0"/>
        <v>2034462</v>
      </c>
    </row>
    <row r="35" spans="2:11" ht="15.75" x14ac:dyDescent="0.25">
      <c r="B35" s="25">
        <v>31</v>
      </c>
      <c r="C35" s="39" t="s">
        <v>129</v>
      </c>
      <c r="D35" s="25" t="s">
        <v>19</v>
      </c>
      <c r="E35" s="25" t="s">
        <v>36</v>
      </c>
      <c r="F35" s="25" t="s">
        <v>64</v>
      </c>
      <c r="G35" s="25" t="s">
        <v>65</v>
      </c>
      <c r="H35" s="25">
        <v>31</v>
      </c>
      <c r="I35" s="25">
        <v>11</v>
      </c>
      <c r="J35" s="25">
        <v>31</v>
      </c>
      <c r="K35" s="25">
        <f t="shared" si="0"/>
        <v>2034463</v>
      </c>
    </row>
  </sheetData>
  <mergeCells count="6">
    <mergeCell ref="B2:J2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IED</vt:lpstr>
      <vt:lpstr>YAGÇH</vt:lpstr>
      <vt:lpstr>IED Trafo</vt:lpstr>
      <vt:lpstr>STKH</vt:lpstr>
      <vt:lpstr>Ölçü</vt:lpstr>
      <vt:lpstr>Istasyon Geneli</vt:lpstr>
      <vt:lpstr>Inverter</vt:lpstr>
      <vt:lpstr>MGKK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HALILU</dc:creator>
  <cp:lastModifiedBy>HALILU</cp:lastModifiedBy>
  <dcterms:created xsi:type="dcterms:W3CDTF">2018-05-14T11:29:18Z</dcterms:created>
  <dcterms:modified xsi:type="dcterms:W3CDTF">2018-05-14T14:31:22Z</dcterms:modified>
</cp:coreProperties>
</file>